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önk barbar\"/>
    </mc:Choice>
  </mc:AlternateContent>
  <bookViews>
    <workbookView xWindow="0" yWindow="0" windowWidth="19215" windowHeight="7470" activeTab="1"/>
  </bookViews>
  <sheets>
    <sheet name="összesítő" sheetId="2" r:id="rId1"/>
    <sheet name="pótmunka építés" sheetId="1" r:id="rId2"/>
    <sheet name="pótmunka villamosság" sheetId="4" r:id="rId3"/>
    <sheet name="pótmunka gépészet" sheetId="5" r:id="rId4"/>
  </sheets>
  <calcPr calcId="152511"/>
</workbook>
</file>

<file path=xl/calcChain.xml><?xml version="1.0" encoding="utf-8"?>
<calcChain xmlns="http://schemas.openxmlformats.org/spreadsheetml/2006/main">
  <c r="H134" i="1" l="1"/>
  <c r="G134" i="1"/>
  <c r="H12" i="5" l="1"/>
  <c r="G12" i="5"/>
  <c r="H45" i="4" l="1"/>
  <c r="G45" i="4" l="1"/>
  <c r="C19" i="2" l="1"/>
  <c r="D19" i="2"/>
  <c r="C20" i="2" l="1"/>
  <c r="C21" i="2" s="1"/>
  <c r="C22" i="2" s="1"/>
</calcChain>
</file>

<file path=xl/sharedStrings.xml><?xml version="1.0" encoding="utf-8"?>
<sst xmlns="http://schemas.openxmlformats.org/spreadsheetml/2006/main" count="228" uniqueCount="146">
  <si>
    <t>15-012-33.1</t>
  </si>
  <si>
    <t>m2</t>
  </si>
  <si>
    <t>21-011-11.4</t>
  </si>
  <si>
    <t>db</t>
  </si>
  <si>
    <t>21-011-12</t>
  </si>
  <si>
    <t>m3</t>
  </si>
  <si>
    <t>31-000-13.2</t>
  </si>
  <si>
    <t>31-002-2.2.2-0320201</t>
  </si>
  <si>
    <t>32-002-1.1.1-0120010</t>
  </si>
  <si>
    <t>33-000-1.1.2.1.1</t>
  </si>
  <si>
    <t>33-000-1.2.1.1</t>
  </si>
  <si>
    <t>33-000-32.1</t>
  </si>
  <si>
    <t>Nyílásszélesítés egy oldalon, vakolat javítással</t>
  </si>
  <si>
    <t>33-001-1.1.1.2.6.1.1-0128106</t>
  </si>
  <si>
    <t>33-011-1.2.2.1.1.2.1-0120071</t>
  </si>
  <si>
    <t>33-063-3.2.8</t>
  </si>
  <si>
    <t>m</t>
  </si>
  <si>
    <t>33-091-4.1.1-5110001</t>
  </si>
  <si>
    <t>35-000-2.1</t>
  </si>
  <si>
    <t>Tetőlécezés bontása</t>
  </si>
  <si>
    <t>35-003-1.5-0410051</t>
  </si>
  <si>
    <t>36-000-1.1.1</t>
  </si>
  <si>
    <t>36-000-1.1.1-0000001</t>
  </si>
  <si>
    <t>36-001-1.1.1-0550030</t>
  </si>
  <si>
    <t>36-003-1.1.1.1.1-041471</t>
  </si>
  <si>
    <t>36-090-2.1.3</t>
  </si>
  <si>
    <t>36-090-2.1.3-000001</t>
  </si>
  <si>
    <t>39-001-2.1.2-0120012</t>
  </si>
  <si>
    <t>39-003-1.1.1.8.1-0210221</t>
  </si>
  <si>
    <t>Bakállvány készítése pallóterítéssel, vasbakból, 2,00 kN/m2 terhelhetőséggel,1,50 m magasságig (szerződött tétel és ár)</t>
  </si>
  <si>
    <t>Építési törmelék konténeres elszállítása, lerakása,lerakóhelyi díjjal,6,0 mł-es konténerbe (szerződött tétel és ár)</t>
  </si>
  <si>
    <t>Munkahelyi depóniából építési törmelék konténerbe rakása, kézi erővel, önálló munka esetén elszámolva,konténer szállítás nélkül</t>
  </si>
  <si>
    <t>Beton aljzatok bontása 10 cm vastagságig,kavicsbetonból</t>
  </si>
  <si>
    <t>Melegen hengerelt merev vasbetétek elhelyezése vízszintes kiékeléssel vagy csomóponti kötéssel,kézi erővel, "U" - szelvényű idomacélból,</t>
  </si>
  <si>
    <t>Melegen hengerelt U-acél, 220 mm, RST 37-2, h=2x3,50 m,gerincek kifalazásával</t>
  </si>
  <si>
    <t xml:space="preserve"> </t>
  </si>
  <si>
    <t>Előregyártott azonnal terhelhető nyílásáthidaló elhelyezése (válaszfal áthidalók is), tartószerkezetre, csomóponti kötés nélkül,falazat szélességű áthidaló elemekből vagy több elem egymás mellé sorolásával, a teherhordó falváll előkészítésével,kiegészítő hőszigetelés elhelyezése nélkül,0,10 t/db tömegig,égetett agyag-kerámia köpenyes nyílásáthidaló POROTHERM A-10 kerámia burkolatú nyílásáthidaló, 1,25 m</t>
  </si>
  <si>
    <t>Teherhordó és kitöltő falazat bontása, falazóblokkból, bármely vastagságban falazó, cementes mészhabarcsból</t>
  </si>
  <si>
    <t>Teherhordó és kitöltő falazat bontása,YTONG pórusbeton termékekből,bármilyen falvastagsággal, 20-38 cm falvastagság között</t>
  </si>
  <si>
    <t>Nyílásbontás, bármilyen égetett kerámia válaszfalban,12 cm vastagságig</t>
  </si>
  <si>
    <t>eherhordó és kitöltő falazat készítése,égetett agyag-kerámia termékekből,normál elemekből,300 mm falvastagságban,300x175x140 mm-es méretűkézi falazó, cementes mészhabarcsba falazvafalazóblokkból,BAKONYTHERM B30-as falazóblokk, 300x175x140 mm, I.o., Cikkszám: TÉG15 Hf5-mc, falazó cementes mészhabarcs (szerződött tétel és ár)</t>
  </si>
  <si>
    <t>Válaszfal építése, pórusbeton termékekből,nútféderes elemekből, 100 mm falvastagságban,600x200x100 mm-es méretű,nútféderes, kézi falazóelemből (fugavastagság 2,5 mm),vékonyágyazatú falazóhabarcsba falazva YTONG válaszfalelem, Pve-NF jelű, 600x200x100 mm YTONG M 5 (Hf-80) vékonyágyazó falazóhabarcs, szürke</t>
  </si>
  <si>
    <t>Horonyvésés, téglafalban,többlet minden további 50 cm˛keresztmetszetenként (szerződött tétel és ár)</t>
  </si>
  <si>
    <t>Meglévő falazati hiányosságok pótlása,falazat pótlása, 0,01 m2-ig Kisméretű tömör tégla 250x120x65 mm I.o.</t>
  </si>
  <si>
    <t>Tetőlécezés betoncserép alá, 5/4-es lécből BRAMAC tetőléc 2-6,5 m hosszú 30/32x48/50 mm</t>
  </si>
  <si>
    <t>Vakolat leverése oldalfalról vagy mennyezetről 1,5 cm vastagságig falazó, cementes mészhabarcs (szerződött tétel)</t>
  </si>
  <si>
    <t>Vakolat leverése oldalfalról vagy mennyezetről 2 cm vastagság felett,falazó, cementes mészhabarcs</t>
  </si>
  <si>
    <t>Sima oldalfalvakolat készítése kézi felhordással (szerződött tétel és ár)</t>
  </si>
  <si>
    <t>Oldalfalvakolat készítése, kézi felhordással,zsákos kiszerelésű szárazhabarcsból,sima, normál mész-cement vakolat, 2 cm vastagságban LB-Knauf PRÉMIUM kézi alapvakolat, Cikkszám: K00215011 éa kétszeri simítása, előkevert gyári szárazhabarcsból,5 mm vastagságig, kézi felhordással LB-Knauf SIMULTÁN külső, belső kvarchomokos símító 4 kg/m˛ 4 mm-es rétegvastagságnál</t>
  </si>
  <si>
    <t>Vakolatok pótlása: repedések mechanikai tisztítása, kifalazása, vakolaterősítő rabicháló elhelyezés, keskenyvakolatok pótlása oldalfalon LB-Knauf PRÉMIUM kézi alapvakolattal, 10 cm széles (szerződött ár és tétel)</t>
  </si>
  <si>
    <t>Vakolatok pótlása: repedések mechanikai tisztítása, kifalazása, vakolaterősítő rabicháló elhelyezés, keskenyvakolatok pótlása oldalfalon LB-Knauf PRÉMIUM kézi alapvakolattal, 30 cm széles</t>
  </si>
  <si>
    <t>Válaszfal 12,5 mm vtg. gipszkarton borítással csavarfejek és illesztések glettelve (Q2),egyszeres, meglévő tartóvázzal  RIGIPS normál építőlemez RB 12,5 mm</t>
  </si>
  <si>
    <t>Szerelt gipszkarton álmennyezet fém vázszerkezetre (duplasoros),választható függesztéssel,csavarfejek és illesztések alapglettelve (Q2 minőségben), nem látszó bordázattal, 50 cm bordatávolsággal (CD50/27),10 m˛ összefüggő felületig, 1 rtg.12,5 mm vtg. gipszkarton borítással KNAUF HF 13 építőlemez, 12,5 mm HRAK 1250/2000, függesztő huzallal, Cikksz: 37307120</t>
  </si>
  <si>
    <t>44-002-1.3-2.10.01</t>
  </si>
  <si>
    <t>Fa kültéri Nyílászárók Egyedi méretezése az ajánlati árban szereplő sztenderd nyílászárók méret módosítása, egyedi méretezésekre választott színpalettából , fedő réteg kialakítással kezeléssel. Alapanyag: rétegragasztott Borovi fenyő (Euro Roto vasalattal) tételes ajánlat mellékletben</t>
  </si>
  <si>
    <t>35-000-2.1.1</t>
  </si>
  <si>
    <t>35-000</t>
  </si>
  <si>
    <t>fm</t>
  </si>
  <si>
    <t>Gerenda tartószerkezeti elem bontás 10*10 (tűzfal)</t>
  </si>
  <si>
    <t>Gerenda tartószerkezeti elem építés fűrészárú 10*10 (tűzfal)</t>
  </si>
  <si>
    <t>Megnevezés</t>
  </si>
  <si>
    <t>Anyagköltség</t>
  </si>
  <si>
    <t>Díjköltség</t>
  </si>
  <si>
    <t>1 Építmény közvetlen költségei</t>
  </si>
  <si>
    <t>2.1 ÁFA vetítési alap</t>
  </si>
  <si>
    <t>2.2 ÁFA</t>
  </si>
  <si>
    <t>3 A munka ára (HUF)</t>
  </si>
  <si>
    <t>Pótmunka Költségvetés főösszesítő</t>
  </si>
  <si>
    <t>Építési pótmunka</t>
  </si>
  <si>
    <t>Gépészeti pótmunka</t>
  </si>
  <si>
    <t>Villamossági pótmunka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</si>
  <si>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</si>
  <si>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</si>
  <si>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</si>
  <si>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</si>
  <si>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</si>
  <si>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</si>
  <si>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</si>
  <si>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</si>
  <si>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71-001-51.1.2.1-0534219</t>
  </si>
  <si>
    <t>Padló alatti szerelés; padlódobozok telepítése és szintezése aljzatbetonba, kompakt előszerelvényezett padlódoboz elhelyezése, dugaszolóaljzat bekötésével OBO-Ackermann UDHOME4V/ komplett padlódoboz dugaljjal, 200x200 mm, FS szalaghorganyzott, Cikkszám:</t>
  </si>
  <si>
    <t>7427200 Félgömbfejű acél facsavar, M 3,0x35</t>
  </si>
  <si>
    <t>71-002-21.3-0221566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</si>
  <si>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6 mm</t>
    </r>
    <r>
      <rPr>
        <vertAlign val="superscript"/>
        <sz val="10"/>
        <rFont val="Times New Roman CE"/>
        <charset val="238"/>
      </rPr>
      <t>2</t>
    </r>
    <r>
      <rPr>
        <sz val="10"/>
        <rFont val="Times New Roman CE"/>
        <charset val="238"/>
      </rPr>
      <t xml:space="preserve"> PannonCom-Kábel</t>
    </r>
  </si>
  <si>
    <r>
      <t>NYM 300/500V 5x6 mm</t>
    </r>
    <r>
      <rPr>
        <vertAlign val="superscript"/>
        <sz val="10"/>
        <rFont val="Times New Roman CE"/>
        <charset val="238"/>
      </rPr>
      <t>2</t>
    </r>
    <r>
      <rPr>
        <sz val="10"/>
        <rFont val="Times New Roman CE"/>
        <charset val="238"/>
      </rPr>
      <t>, tömör rézvezetővel (MBCu)</t>
    </r>
  </si>
  <si>
    <t>71-006-13.1-0316591</t>
  </si>
  <si>
    <t>Termosztátok, helyiség hőmérséklet érzékelők elhelyezése, falra szerelve</t>
  </si>
  <si>
    <t>71-007-21.1.2.1.1-0315264</t>
  </si>
  <si>
    <t>Szakaszoló kapcsoló (főkapcsoló) elhelyezése, IP 65 védettségű előlappal, nyitott kivitelben, hátsó felerősítéssel, háromsarkú, 64A-ig Ensto KS3.63 63A 3P kapcsoló</t>
  </si>
  <si>
    <t>71-008-9.3.1-0623116</t>
  </si>
  <si>
    <t>Kismegszakítók elhelyezése kalapsínes szerelőlapra, "B", "C" és "D" jelleggörbével, 6 kA zárlati szilárdsággal, 1 pólusú Schneider Electric Acti9 iC60N 1P 10A B kismegszakító, R: A9F03110</t>
  </si>
  <si>
    <t>71-008-9.3.1-0623117</t>
  </si>
  <si>
    <t>Kismegszakítók elhelyezése kalapsínes szerelőlapra, "B", "C" és "D" jelleggörbével, 6 kA zárlati szilárdsággal, 1 pólusú Schneider Electric Acti9 iC60N 1P 16A B kismegszakító, R: A9F03116</t>
  </si>
  <si>
    <t>71-008-11.1.1.2-0122537</t>
  </si>
  <si>
    <t>Áram-védőkapcsolók elhelyezése, váltakozó- és pulzáló egyenáramú kioldásra, gyorskioldással (6...40 ms), 6 kA zárlati szilárdsággal, 4 pólusú Schneider Electric Acti9 iID 4P 40A 30mA A-típus áramvédő, R: A9Z21440</t>
  </si>
  <si>
    <t>71-009-1.2.3-0122617</t>
  </si>
  <si>
    <t>Áramköri kiselosztók falba süllyesztett kivitelben, kalapsínes szerelőlappal,N- és PE sínnel, max. 63A-ig, IP 30, IP 40 védettséggel(kismegszakítók, védőkapcsolók, távkapcsolók stb. számára), üresen, kiselosztók 36-42 egység Schneider Electric Mini</t>
  </si>
  <si>
    <t>Pragma 3 sor 12 modul süllyesztett átlátszó ajtóval PEN sínnel fehér, komplett, R: MIP22312T</t>
  </si>
  <si>
    <t>71-009-7.1-0626003</t>
  </si>
  <si>
    <t>E  8 tip. medikai csatlakozó tábla,  IP 44        II. tip. süllyesztett doboz az E 8 tip. táblákhoz IP 44 Komplett!</t>
  </si>
  <si>
    <t>71-009-11.1-0622103</t>
  </si>
  <si>
    <t>Tokozott elosztóberendezések, műanyag tokozatokelhelyezése, IP 54, IP 65 védettséggel, PVT3030 ÁK 2x12 - üres elosztószekrények</t>
  </si>
  <si>
    <t>71-010-10.7.6-0143541</t>
  </si>
  <si>
    <t>Kültéri fényvető elhelyezése előre elkészített tartószerkezetre, felületre szerelt kivitelben, körszimmetrikus fényeloszlás LED-es</t>
  </si>
  <si>
    <t>71-013-5.1-0310356</t>
  </si>
  <si>
    <t>Villám- és érintésvédelmi hálózat tartozékainak szerelése, OBO kötés 5304105</t>
  </si>
  <si>
    <t>71-013-5.8-0310381</t>
  </si>
  <si>
    <t>Villám- és érintésvédelmi hálózat tartozékainak szerelése, mérési hely kialakítása (vizsgáló összekötő) OBO vizsgáló összekötő, 2 csavaros, 8/10-es köracélhoz, R.sz.: 5315506</t>
  </si>
  <si>
    <t>71-013-5.8-0310382</t>
  </si>
  <si>
    <t>Villám- és érintésvédelmi hálózat tartozékainak szerelése, mérési hely kialakítása (vizsgáló összekötő) OBO vizsgáló összekötő, 4 csavaros, 8/10-es köracélhoz, R.sz.: 5328209</t>
  </si>
  <si>
    <t>71-013-5.8-0620094</t>
  </si>
  <si>
    <t>Villám- és érintésvédelmi hálózat tartozékainak szerelése, ENSTO SL4.1</t>
  </si>
  <si>
    <t>71-013-8-0121006</t>
  </si>
  <si>
    <t>Tervezési díj!</t>
  </si>
  <si>
    <t>klt</t>
  </si>
  <si>
    <t>71-013-11.1.3-0310208</t>
  </si>
  <si>
    <t>Villám- és érintésvédelmi hálózatok, nagyenergiájú túlfeszültség-levezető elhelyezése feszültségmentes kapcsolótérben, kalapsínre szerelve, hálózatok védelmére, 3 fázisú, 4 vezetős (B fokozat) OBO varisztoros túlfeszültség-levezető, 5 év garanciával, V</t>
  </si>
  <si>
    <t>25-B+C/, R.sz.: 5094423</t>
  </si>
  <si>
    <t>71-013-11.6.4-0310637</t>
  </si>
  <si>
    <t>Villám- és érintésvédelmi hálózatok, túlfeszültség-levezető elhelyezése kalapsínre szerelhető kivitelben, feszültségmentes kapcsolótérben, érzékeny készülékek védelmére, 3 fázisú, 5 vezetős (D fokozat) PLAN-SYS CITEL túlfeszültség-levezető, DS 415-230/G</t>
  </si>
  <si>
    <t>FS; távjelzővel; Rsz.: 45754</t>
  </si>
  <si>
    <t>71-014-3.2-0299234</t>
  </si>
  <si>
    <t>Almérőként használhatófogyasztásmérő elhelyezése, 3 fázisú VI-KO háromfázisú fogyasztásmérő óra, Csz: VO-3</t>
  </si>
  <si>
    <t>Munkanem összesen:</t>
  </si>
  <si>
    <t>33-062-1.2.1-1110002</t>
  </si>
  <si>
    <t>HENCO ötrétegü műanyagcső szigetelve vízvezetékhez  NA12 IDOMOKKAL az ivóvíz mérhetősége miatt</t>
  </si>
  <si>
    <t>Rákötés fogorvosi rendelő és a felnőtt háziorvosi rendelő megmaradó hideg meleg és szennyvízvezetékére feltárással</t>
  </si>
  <si>
    <t>Rákötés a fűtési a két rendelő fűtési rendszerére  hőőmennyiség méréssel</t>
  </si>
  <si>
    <t>ÁNTSZ VÍZMINTA</t>
  </si>
  <si>
    <t>ENGEDÉLYES GÁZTERV KÉSZÍTÉSE</t>
  </si>
  <si>
    <t>GÁZKÉMÉNY TERVEZÉSE ENGEDÉLYEZTETÉSE</t>
  </si>
  <si>
    <t>33-063-3.2.4 K-tétel</t>
  </si>
  <si>
    <t>Áttörés vezetékek részére, helyreállítás nélkül 0,1 m2/db méretig, felmenő téglafalban, 25-38 cm vastagság között,Kisméretű tömör tégla 250x120x65 mm I.o.</t>
  </si>
  <si>
    <t>Horonyvésés, téglafalban, 24,01-50,00 cm2 keresztmetszet között vésés -  helyreállítással</t>
  </si>
  <si>
    <t>Vésés helyreállítással vegyes kő és beton  ,aljzatban 24,01-50,00 cm2 keresztmetszet között  fűtési és vízvezetéknek</t>
  </si>
  <si>
    <t>33-063-3.3.4 K-tétel</t>
  </si>
  <si>
    <t>K- tétel</t>
  </si>
  <si>
    <t>HENCO ötrétegü műanyagcső szigetelve vízvezetékhez  NA15 IDOMOKKAL az ivóvíz mérhetősége miatt</t>
  </si>
  <si>
    <t>Műszaki Ellenőr megjegyzés</t>
  </si>
  <si>
    <t>K-tétel</t>
  </si>
  <si>
    <t>Tető Szerkezet (szarufa) megerősítés 15*500*2,4 kezelt deszka</t>
  </si>
  <si>
    <t>41-003-29.11-0116407</t>
  </si>
  <si>
    <t>Egyszeres húzott, hornyolt  tetőcserép fedésnél, élgerinc készítése kúpcseréppel, kúpcseréprögzítővel,gerincszellőző-szalaggal, fésűs gerincelemmel vagy kúpalátéttel, CREATON kerámia hódfarkú/hornyolt/Hargita kúpcserép (típusok: BZ, BM, BG, BMZ) natúrvörös</t>
  </si>
  <si>
    <t>41-003-21.1.3-0116366</t>
  </si>
  <si>
    <t>Egyszeres fedés húzott, hornyolt tetőcserepekkel, rögzítés nélkül, 36-40° tetőhajlásszög között, CREATON Róna szegmensvágású alapcserép natúrvörös</t>
  </si>
  <si>
    <t>Dobozolás Gyalult deszka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</si>
</sst>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 applyProtection="1">
      <alignment vertical="top"/>
    </xf>
    <xf numFmtId="10" fontId="4" fillId="0" borderId="1" xfId="0" applyNumberFormat="1" applyFont="1" applyFill="1" applyBorder="1" applyAlignment="1" applyProtection="1">
      <alignment horizontal="right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right" vertical="top"/>
    </xf>
    <xf numFmtId="164" fontId="4" fillId="0" borderId="1" xfId="0" applyNumberFormat="1" applyFont="1" applyFill="1" applyBorder="1" applyAlignment="1" applyProtection="1">
      <alignment horizontal="right" vertical="top"/>
    </xf>
    <xf numFmtId="0" fontId="4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1" fillId="2" borderId="1" xfId="0" applyFont="1" applyFill="1" applyBorder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vertical="top"/>
    </xf>
    <xf numFmtId="0" fontId="1" fillId="3" borderId="1" xfId="0" applyFont="1" applyFill="1" applyBorder="1" applyAlignment="1"/>
    <xf numFmtId="164" fontId="3" fillId="3" borderId="1" xfId="0" applyNumberFormat="1" applyFont="1" applyFill="1" applyBorder="1" applyAlignment="1" applyProtection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0" fillId="0" borderId="7" xfId="0" applyBorder="1"/>
    <xf numFmtId="0" fontId="0" fillId="0" borderId="10" xfId="0" applyBorder="1"/>
    <xf numFmtId="0" fontId="7" fillId="0" borderId="5" xfId="0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164" fontId="7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164" fontId="1" fillId="0" borderId="9" xfId="0" applyNumberFormat="1" applyFont="1" applyBorder="1"/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vertical="top" wrapText="1"/>
    </xf>
    <xf numFmtId="0" fontId="9" fillId="0" borderId="6" xfId="0" applyFont="1" applyBorder="1"/>
    <xf numFmtId="164" fontId="1" fillId="0" borderId="6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top" wrapText="1"/>
    </xf>
    <xf numFmtId="0" fontId="9" fillId="0" borderId="9" xfId="0" applyFont="1" applyBorder="1"/>
    <xf numFmtId="3" fontId="0" fillId="0" borderId="9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top" wrapText="1"/>
    </xf>
    <xf numFmtId="3" fontId="0" fillId="0" borderId="6" xfId="0" applyNumberFormat="1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vertical="top" wrapText="1"/>
    </xf>
    <xf numFmtId="3" fontId="0" fillId="0" borderId="9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H22"/>
  <sheetViews>
    <sheetView workbookViewId="0">
      <selection activeCell="D19" sqref="D19"/>
    </sheetView>
  </sheetViews>
  <sheetFormatPr defaultRowHeight="15" x14ac:dyDescent="0.25"/>
  <cols>
    <col min="1" max="1" width="31.5703125" customWidth="1"/>
    <col min="2" max="2" width="6.42578125" bestFit="1" customWidth="1"/>
    <col min="3" max="3" width="12" bestFit="1" customWidth="1"/>
    <col min="4" max="4" width="10.85546875" bestFit="1" customWidth="1"/>
  </cols>
  <sheetData>
    <row r="6" spans="1:8" x14ac:dyDescent="0.25">
      <c r="H6" t="s">
        <v>35</v>
      </c>
    </row>
    <row r="14" spans="1:8" ht="18.75" x14ac:dyDescent="0.25">
      <c r="A14" s="65" t="s">
        <v>67</v>
      </c>
      <c r="B14" s="65"/>
      <c r="C14" s="65"/>
      <c r="D14" s="65"/>
    </row>
    <row r="15" spans="1:8" x14ac:dyDescent="0.25">
      <c r="A15" s="5" t="s">
        <v>60</v>
      </c>
      <c r="B15" s="6"/>
      <c r="C15" s="6" t="s">
        <v>61</v>
      </c>
      <c r="D15" s="6" t="s">
        <v>62</v>
      </c>
    </row>
    <row r="16" spans="1:8" x14ac:dyDescent="0.25">
      <c r="A16" s="8" t="s">
        <v>68</v>
      </c>
      <c r="B16" s="6"/>
      <c r="C16" s="7"/>
      <c r="D16" s="7"/>
    </row>
    <row r="17" spans="1:4" x14ac:dyDescent="0.25">
      <c r="A17" s="8" t="s">
        <v>69</v>
      </c>
      <c r="B17" s="6"/>
      <c r="C17" s="7"/>
      <c r="D17" s="7"/>
    </row>
    <row r="18" spans="1:4" x14ac:dyDescent="0.25">
      <c r="A18" s="8" t="s">
        <v>70</v>
      </c>
      <c r="B18" s="6"/>
      <c r="C18" s="7"/>
      <c r="D18" s="7"/>
    </row>
    <row r="19" spans="1:4" x14ac:dyDescent="0.25">
      <c r="A19" s="17" t="s">
        <v>63</v>
      </c>
      <c r="B19" s="18"/>
      <c r="C19" s="19">
        <f>C16+C17+C18</f>
        <v>0</v>
      </c>
      <c r="D19" s="19">
        <f>D16+D17+D18</f>
        <v>0</v>
      </c>
    </row>
    <row r="20" spans="1:4" x14ac:dyDescent="0.25">
      <c r="A20" s="10" t="s">
        <v>64</v>
      </c>
      <c r="B20" s="11"/>
      <c r="C20" s="66">
        <f>ROUND(C19+D19,0)</f>
        <v>0</v>
      </c>
      <c r="D20" s="66"/>
    </row>
    <row r="21" spans="1:4" x14ac:dyDescent="0.25">
      <c r="A21" s="3" t="s">
        <v>65</v>
      </c>
      <c r="B21" s="4">
        <v>0.27</v>
      </c>
      <c r="C21" s="67">
        <f>ROUND(C20*B21,0)</f>
        <v>0</v>
      </c>
      <c r="D21" s="67"/>
    </row>
    <row r="22" spans="1:4" x14ac:dyDescent="0.25">
      <c r="A22" s="9" t="s">
        <v>66</v>
      </c>
      <c r="B22" s="9"/>
      <c r="C22" s="68">
        <f>ROUND(C21+C20,0)</f>
        <v>0</v>
      </c>
      <c r="D22" s="68"/>
    </row>
  </sheetData>
  <mergeCells count="4">
    <mergeCell ref="A14:D14"/>
    <mergeCell ref="C20:D20"/>
    <mergeCell ref="C21:D21"/>
    <mergeCell ref="C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118" zoomScaleNormal="100" workbookViewId="0">
      <selection activeCell="B131" sqref="B131"/>
    </sheetView>
  </sheetViews>
  <sheetFormatPr defaultRowHeight="15" x14ac:dyDescent="0.25"/>
  <cols>
    <col min="1" max="1" width="26.140625" style="1" bestFit="1" customWidth="1"/>
    <col min="2" max="2" width="53.5703125" style="1" customWidth="1"/>
    <col min="3" max="3" width="10.7109375" style="1" bestFit="1" customWidth="1"/>
    <col min="4" max="4" width="7.140625" style="1" bestFit="1" customWidth="1"/>
    <col min="5" max="6" width="9.5703125" style="2" bestFit="1" customWidth="1"/>
    <col min="7" max="7" width="14.7109375" style="2" bestFit="1" customWidth="1"/>
    <col min="8" max="8" width="14" style="2" bestFit="1" customWidth="1"/>
    <col min="9" max="9" width="24.5703125" customWidth="1"/>
  </cols>
  <sheetData>
    <row r="1" spans="1:9" ht="15.75" thickBot="1" x14ac:dyDescent="0.3"/>
    <row r="2" spans="1:9" ht="26.25" thickTop="1" x14ac:dyDescent="0.25">
      <c r="A2" s="20" t="s">
        <v>71</v>
      </c>
      <c r="B2" s="21" t="s">
        <v>72</v>
      </c>
      <c r="C2" s="22" t="s">
        <v>73</v>
      </c>
      <c r="D2" s="21" t="s">
        <v>74</v>
      </c>
      <c r="E2" s="22" t="s">
        <v>75</v>
      </c>
      <c r="F2" s="22" t="s">
        <v>76</v>
      </c>
      <c r="G2" s="22" t="s">
        <v>77</v>
      </c>
      <c r="H2" s="22" t="s">
        <v>78</v>
      </c>
      <c r="I2" s="23" t="s">
        <v>138</v>
      </c>
    </row>
    <row r="3" spans="1:9" ht="45" x14ac:dyDescent="0.25">
      <c r="A3" s="48" t="s">
        <v>0</v>
      </c>
      <c r="B3" s="49" t="s">
        <v>29</v>
      </c>
      <c r="C3" s="47">
        <v>13</v>
      </c>
      <c r="D3" s="47" t="s">
        <v>1</v>
      </c>
      <c r="E3" s="46"/>
      <c r="F3" s="46"/>
      <c r="G3" s="46"/>
      <c r="H3" s="46"/>
      <c r="I3" s="24"/>
    </row>
    <row r="4" spans="1:9" x14ac:dyDescent="0.25">
      <c r="A4" s="74" t="s">
        <v>2</v>
      </c>
      <c r="B4" s="75" t="s">
        <v>30</v>
      </c>
      <c r="C4" s="73">
        <v>5</v>
      </c>
      <c r="D4" s="73" t="s">
        <v>3</v>
      </c>
      <c r="E4" s="72"/>
      <c r="F4" s="72"/>
      <c r="G4" s="72"/>
      <c r="H4" s="72"/>
      <c r="I4" s="71"/>
    </row>
    <row r="5" spans="1:9" x14ac:dyDescent="0.25">
      <c r="A5" s="74"/>
      <c r="B5" s="75"/>
      <c r="C5" s="73"/>
      <c r="D5" s="73"/>
      <c r="E5" s="72"/>
      <c r="F5" s="72"/>
      <c r="G5" s="72"/>
      <c r="H5" s="72"/>
      <c r="I5" s="71"/>
    </row>
    <row r="6" spans="1:9" x14ac:dyDescent="0.25">
      <c r="A6" s="74"/>
      <c r="B6" s="75"/>
      <c r="C6" s="73"/>
      <c r="D6" s="73"/>
      <c r="E6" s="72"/>
      <c r="F6" s="72"/>
      <c r="G6" s="72"/>
      <c r="H6" s="72"/>
      <c r="I6" s="71"/>
    </row>
    <row r="7" spans="1:9" x14ac:dyDescent="0.25">
      <c r="A7" s="74"/>
      <c r="B7" s="75"/>
      <c r="C7" s="73"/>
      <c r="D7" s="73"/>
      <c r="E7" s="72"/>
      <c r="F7" s="72"/>
      <c r="G7" s="72"/>
      <c r="H7" s="72"/>
      <c r="I7" s="71"/>
    </row>
    <row r="8" spans="1:9" x14ac:dyDescent="0.25">
      <c r="A8" s="74" t="s">
        <v>4</v>
      </c>
      <c r="B8" s="75" t="s">
        <v>31</v>
      </c>
      <c r="C8" s="73">
        <v>25</v>
      </c>
      <c r="D8" s="73" t="s">
        <v>5</v>
      </c>
      <c r="E8" s="72"/>
      <c r="F8" s="72"/>
      <c r="G8" s="72"/>
      <c r="H8" s="72"/>
      <c r="I8" s="71"/>
    </row>
    <row r="9" spans="1:9" x14ac:dyDescent="0.25">
      <c r="A9" s="74"/>
      <c r="B9" s="75"/>
      <c r="C9" s="73"/>
      <c r="D9" s="73"/>
      <c r="E9" s="72"/>
      <c r="F9" s="72"/>
      <c r="G9" s="72"/>
      <c r="H9" s="72"/>
      <c r="I9" s="71"/>
    </row>
    <row r="10" spans="1:9" x14ac:dyDescent="0.25">
      <c r="A10" s="74"/>
      <c r="B10" s="75"/>
      <c r="C10" s="73"/>
      <c r="D10" s="73"/>
      <c r="E10" s="72"/>
      <c r="F10" s="72"/>
      <c r="G10" s="72"/>
      <c r="H10" s="72"/>
      <c r="I10" s="71"/>
    </row>
    <row r="11" spans="1:9" x14ac:dyDescent="0.25">
      <c r="A11" s="74"/>
      <c r="B11" s="75"/>
      <c r="C11" s="73"/>
      <c r="D11" s="73"/>
      <c r="E11" s="72"/>
      <c r="F11" s="72"/>
      <c r="G11" s="72"/>
      <c r="H11" s="72"/>
      <c r="I11" s="71"/>
    </row>
    <row r="12" spans="1:9" x14ac:dyDescent="0.25">
      <c r="A12" s="74" t="s">
        <v>6</v>
      </c>
      <c r="B12" s="73" t="s">
        <v>32</v>
      </c>
      <c r="C12" s="73">
        <v>38.39</v>
      </c>
      <c r="D12" s="73" t="s">
        <v>1</v>
      </c>
      <c r="E12" s="72"/>
      <c r="F12" s="72"/>
      <c r="G12" s="72"/>
      <c r="H12" s="72"/>
      <c r="I12" s="71"/>
    </row>
    <row r="13" spans="1:9" x14ac:dyDescent="0.25">
      <c r="A13" s="74"/>
      <c r="B13" s="73"/>
      <c r="C13" s="73"/>
      <c r="D13" s="73"/>
      <c r="E13" s="72"/>
      <c r="F13" s="72"/>
      <c r="G13" s="72"/>
      <c r="H13" s="72"/>
      <c r="I13" s="71"/>
    </row>
    <row r="14" spans="1:9" x14ac:dyDescent="0.25">
      <c r="A14" s="74"/>
      <c r="B14" s="73"/>
      <c r="C14" s="73"/>
      <c r="D14" s="73"/>
      <c r="E14" s="72"/>
      <c r="F14" s="72"/>
      <c r="G14" s="72"/>
      <c r="H14" s="72"/>
      <c r="I14" s="71"/>
    </row>
    <row r="15" spans="1:9" x14ac:dyDescent="0.25">
      <c r="A15" s="74" t="s">
        <v>7</v>
      </c>
      <c r="B15" s="75" t="s">
        <v>33</v>
      </c>
      <c r="C15" s="73">
        <v>1</v>
      </c>
      <c r="D15" s="73" t="s">
        <v>3</v>
      </c>
      <c r="E15" s="72"/>
      <c r="F15" s="72"/>
      <c r="G15" s="72"/>
      <c r="H15" s="72"/>
      <c r="I15" s="71"/>
    </row>
    <row r="16" spans="1:9" ht="15" customHeight="1" x14ac:dyDescent="0.25">
      <c r="A16" s="74"/>
      <c r="B16" s="75"/>
      <c r="C16" s="73"/>
      <c r="D16" s="73"/>
      <c r="E16" s="72"/>
      <c r="F16" s="72"/>
      <c r="G16" s="72"/>
      <c r="H16" s="72"/>
      <c r="I16" s="71"/>
    </row>
    <row r="17" spans="1:9" x14ac:dyDescent="0.25">
      <c r="A17" s="74"/>
      <c r="B17" s="75"/>
      <c r="C17" s="73"/>
      <c r="D17" s="73"/>
      <c r="E17" s="72"/>
      <c r="F17" s="72"/>
      <c r="G17" s="72"/>
      <c r="H17" s="72"/>
      <c r="I17" s="71"/>
    </row>
    <row r="18" spans="1:9" x14ac:dyDescent="0.25">
      <c r="A18" s="74"/>
      <c r="B18" s="75"/>
      <c r="C18" s="73"/>
      <c r="D18" s="73"/>
      <c r="E18" s="72"/>
      <c r="F18" s="72"/>
      <c r="G18" s="72"/>
      <c r="H18" s="72"/>
      <c r="I18" s="71"/>
    </row>
    <row r="19" spans="1:9" x14ac:dyDescent="0.25">
      <c r="A19" s="74"/>
      <c r="B19" s="75" t="s">
        <v>34</v>
      </c>
      <c r="C19" s="73"/>
      <c r="D19" s="73"/>
      <c r="E19" s="72"/>
      <c r="F19" s="72"/>
      <c r="G19" s="72"/>
      <c r="H19" s="72"/>
      <c r="I19" s="71"/>
    </row>
    <row r="20" spans="1:9" x14ac:dyDescent="0.25">
      <c r="A20" s="74"/>
      <c r="B20" s="75"/>
      <c r="C20" s="73"/>
      <c r="D20" s="73"/>
      <c r="E20" s="72"/>
      <c r="F20" s="72"/>
      <c r="G20" s="72"/>
      <c r="H20" s="72"/>
      <c r="I20" s="71"/>
    </row>
    <row r="21" spans="1:9" x14ac:dyDescent="0.25">
      <c r="A21" s="74"/>
      <c r="B21" s="75"/>
      <c r="C21" s="73"/>
      <c r="D21" s="73"/>
      <c r="E21" s="72"/>
      <c r="F21" s="72"/>
      <c r="G21" s="72"/>
      <c r="H21" s="72"/>
      <c r="I21" s="71"/>
    </row>
    <row r="22" spans="1:9" x14ac:dyDescent="0.25">
      <c r="A22" s="74" t="s">
        <v>8</v>
      </c>
      <c r="B22" s="75" t="s">
        <v>36</v>
      </c>
      <c r="C22" s="73">
        <v>11</v>
      </c>
      <c r="D22" s="73" t="s">
        <v>3</v>
      </c>
      <c r="E22" s="72"/>
      <c r="F22" s="72"/>
      <c r="G22" s="72"/>
      <c r="H22" s="72"/>
      <c r="I22" s="71"/>
    </row>
    <row r="23" spans="1:9" x14ac:dyDescent="0.25">
      <c r="A23" s="74"/>
      <c r="B23" s="75"/>
      <c r="C23" s="73"/>
      <c r="D23" s="73"/>
      <c r="E23" s="72"/>
      <c r="F23" s="72"/>
      <c r="G23" s="72"/>
      <c r="H23" s="72"/>
      <c r="I23" s="71"/>
    </row>
    <row r="24" spans="1:9" x14ac:dyDescent="0.25">
      <c r="A24" s="74"/>
      <c r="B24" s="75"/>
      <c r="C24" s="73"/>
      <c r="D24" s="73"/>
      <c r="E24" s="72"/>
      <c r="F24" s="72"/>
      <c r="G24" s="72"/>
      <c r="H24" s="72"/>
      <c r="I24" s="71"/>
    </row>
    <row r="25" spans="1:9" x14ac:dyDescent="0.25">
      <c r="A25" s="74"/>
      <c r="B25" s="75"/>
      <c r="C25" s="73"/>
      <c r="D25" s="73"/>
      <c r="E25" s="72"/>
      <c r="F25" s="72"/>
      <c r="G25" s="72"/>
      <c r="H25" s="72"/>
      <c r="I25" s="71"/>
    </row>
    <row r="26" spans="1:9" x14ac:dyDescent="0.25">
      <c r="A26" s="74"/>
      <c r="B26" s="75"/>
      <c r="C26" s="73"/>
      <c r="D26" s="73"/>
      <c r="E26" s="72"/>
      <c r="F26" s="72"/>
      <c r="G26" s="72"/>
      <c r="H26" s="72"/>
      <c r="I26" s="71"/>
    </row>
    <row r="27" spans="1:9" x14ac:dyDescent="0.25">
      <c r="A27" s="74"/>
      <c r="B27" s="75"/>
      <c r="C27" s="73"/>
      <c r="D27" s="73"/>
      <c r="E27" s="72"/>
      <c r="F27" s="72"/>
      <c r="G27" s="72"/>
      <c r="H27" s="72"/>
      <c r="I27" s="71"/>
    </row>
    <row r="28" spans="1:9" x14ac:dyDescent="0.25">
      <c r="A28" s="74"/>
      <c r="B28" s="75"/>
      <c r="C28" s="73"/>
      <c r="D28" s="73"/>
      <c r="E28" s="72"/>
      <c r="F28" s="72"/>
      <c r="G28" s="72"/>
      <c r="H28" s="72"/>
      <c r="I28" s="71"/>
    </row>
    <row r="29" spans="1:9" x14ac:dyDescent="0.25">
      <c r="A29" s="74"/>
      <c r="B29" s="75"/>
      <c r="C29" s="73"/>
      <c r="D29" s="73"/>
      <c r="E29" s="72"/>
      <c r="F29" s="72"/>
      <c r="G29" s="72"/>
      <c r="H29" s="72"/>
      <c r="I29" s="71"/>
    </row>
    <row r="30" spans="1:9" x14ac:dyDescent="0.25">
      <c r="A30" s="74"/>
      <c r="B30" s="75"/>
      <c r="C30" s="73"/>
      <c r="D30" s="73"/>
      <c r="E30" s="72"/>
      <c r="F30" s="72"/>
      <c r="G30" s="72"/>
      <c r="H30" s="72"/>
      <c r="I30" s="71"/>
    </row>
    <row r="31" spans="1:9" x14ac:dyDescent="0.25">
      <c r="A31" s="74" t="s">
        <v>9</v>
      </c>
      <c r="B31" s="75" t="s">
        <v>37</v>
      </c>
      <c r="C31" s="73">
        <v>2.6</v>
      </c>
      <c r="D31" s="73" t="s">
        <v>5</v>
      </c>
      <c r="E31" s="72"/>
      <c r="F31" s="72"/>
      <c r="G31" s="72"/>
      <c r="H31" s="72"/>
      <c r="I31" s="71"/>
    </row>
    <row r="32" spans="1:9" x14ac:dyDescent="0.25">
      <c r="A32" s="74"/>
      <c r="B32" s="75"/>
      <c r="C32" s="73"/>
      <c r="D32" s="73"/>
      <c r="E32" s="72"/>
      <c r="F32" s="72"/>
      <c r="G32" s="72"/>
      <c r="H32" s="72"/>
      <c r="I32" s="71"/>
    </row>
    <row r="33" spans="1:9" x14ac:dyDescent="0.25">
      <c r="A33" s="74"/>
      <c r="B33" s="75"/>
      <c r="C33" s="73"/>
      <c r="D33" s="73"/>
      <c r="E33" s="72"/>
      <c r="F33" s="72"/>
      <c r="G33" s="72"/>
      <c r="H33" s="72"/>
      <c r="I33" s="71"/>
    </row>
    <row r="34" spans="1:9" x14ac:dyDescent="0.25">
      <c r="A34" s="74"/>
      <c r="B34" s="75"/>
      <c r="C34" s="73"/>
      <c r="D34" s="73"/>
      <c r="E34" s="72"/>
      <c r="F34" s="72"/>
      <c r="G34" s="72"/>
      <c r="H34" s="72"/>
      <c r="I34" s="71"/>
    </row>
    <row r="35" spans="1:9" x14ac:dyDescent="0.25">
      <c r="A35" s="74"/>
      <c r="B35" s="75"/>
      <c r="C35" s="73"/>
      <c r="D35" s="73"/>
      <c r="E35" s="72"/>
      <c r="F35" s="72"/>
      <c r="G35" s="72"/>
      <c r="H35" s="72"/>
      <c r="I35" s="71"/>
    </row>
    <row r="36" spans="1:9" x14ac:dyDescent="0.25">
      <c r="A36" s="74"/>
      <c r="B36" s="75"/>
      <c r="C36" s="73"/>
      <c r="D36" s="73"/>
      <c r="E36" s="72"/>
      <c r="F36" s="72"/>
      <c r="G36" s="72"/>
      <c r="H36" s="72"/>
      <c r="I36" s="71"/>
    </row>
    <row r="37" spans="1:9" x14ac:dyDescent="0.25">
      <c r="A37" s="74" t="s">
        <v>10</v>
      </c>
      <c r="B37" s="75" t="s">
        <v>38</v>
      </c>
      <c r="C37" s="73">
        <v>3.5</v>
      </c>
      <c r="D37" s="73" t="s">
        <v>1</v>
      </c>
      <c r="E37" s="72"/>
      <c r="F37" s="72"/>
      <c r="G37" s="72"/>
      <c r="H37" s="72"/>
      <c r="I37" s="71"/>
    </row>
    <row r="38" spans="1:9" x14ac:dyDescent="0.25">
      <c r="A38" s="74"/>
      <c r="B38" s="75"/>
      <c r="C38" s="73"/>
      <c r="D38" s="73"/>
      <c r="E38" s="72"/>
      <c r="F38" s="72"/>
      <c r="G38" s="72"/>
      <c r="H38" s="72"/>
      <c r="I38" s="71"/>
    </row>
    <row r="39" spans="1:9" x14ac:dyDescent="0.25">
      <c r="A39" s="74"/>
      <c r="B39" s="75"/>
      <c r="C39" s="73"/>
      <c r="D39" s="73"/>
      <c r="E39" s="72"/>
      <c r="F39" s="72"/>
      <c r="G39" s="72"/>
      <c r="H39" s="72"/>
      <c r="I39" s="71"/>
    </row>
    <row r="40" spans="1:9" x14ac:dyDescent="0.25">
      <c r="A40" s="74"/>
      <c r="B40" s="75"/>
      <c r="C40" s="73"/>
      <c r="D40" s="73"/>
      <c r="E40" s="72"/>
      <c r="F40" s="72"/>
      <c r="G40" s="72"/>
      <c r="H40" s="72"/>
      <c r="I40" s="71"/>
    </row>
    <row r="41" spans="1:9" x14ac:dyDescent="0.25">
      <c r="A41" s="74" t="s">
        <v>11</v>
      </c>
      <c r="B41" s="73" t="s">
        <v>39</v>
      </c>
      <c r="C41" s="73">
        <v>12</v>
      </c>
      <c r="D41" s="73" t="s">
        <v>3</v>
      </c>
      <c r="E41" s="72"/>
      <c r="F41" s="72"/>
      <c r="G41" s="72"/>
      <c r="H41" s="72"/>
      <c r="I41" s="71"/>
    </row>
    <row r="42" spans="1:9" x14ac:dyDescent="0.25">
      <c r="A42" s="74"/>
      <c r="B42" s="73"/>
      <c r="C42" s="73"/>
      <c r="D42" s="73"/>
      <c r="E42" s="72"/>
      <c r="F42" s="72"/>
      <c r="G42" s="72"/>
      <c r="H42" s="72"/>
      <c r="I42" s="71"/>
    </row>
    <row r="43" spans="1:9" x14ac:dyDescent="0.25">
      <c r="A43" s="74"/>
      <c r="B43" s="73"/>
      <c r="C43" s="73"/>
      <c r="D43" s="73"/>
      <c r="E43" s="72"/>
      <c r="F43" s="72"/>
      <c r="G43" s="72"/>
      <c r="H43" s="72"/>
      <c r="I43" s="71"/>
    </row>
    <row r="44" spans="1:9" x14ac:dyDescent="0.25">
      <c r="A44" s="48" t="s">
        <v>11</v>
      </c>
      <c r="B44" s="47" t="s">
        <v>12</v>
      </c>
      <c r="C44" s="47">
        <v>6</v>
      </c>
      <c r="D44" s="47" t="s">
        <v>3</v>
      </c>
      <c r="E44" s="46"/>
      <c r="F44" s="46"/>
      <c r="G44" s="46"/>
      <c r="H44" s="46"/>
      <c r="I44" s="24"/>
    </row>
    <row r="45" spans="1:9" x14ac:dyDescent="0.25">
      <c r="A45" s="76" t="s">
        <v>13</v>
      </c>
      <c r="B45" s="75" t="s">
        <v>40</v>
      </c>
      <c r="C45" s="73">
        <v>4.0999999999999996</v>
      </c>
      <c r="D45" s="73" t="s">
        <v>5</v>
      </c>
      <c r="E45" s="72"/>
      <c r="F45" s="72"/>
      <c r="G45" s="72"/>
      <c r="H45" s="72"/>
      <c r="I45" s="71"/>
    </row>
    <row r="46" spans="1:9" x14ac:dyDescent="0.25">
      <c r="A46" s="76"/>
      <c r="B46" s="75"/>
      <c r="C46" s="73"/>
      <c r="D46" s="73"/>
      <c r="E46" s="72"/>
      <c r="F46" s="72"/>
      <c r="G46" s="72"/>
      <c r="H46" s="72"/>
      <c r="I46" s="71"/>
    </row>
    <row r="47" spans="1:9" x14ac:dyDescent="0.25">
      <c r="A47" s="76"/>
      <c r="B47" s="75"/>
      <c r="C47" s="73"/>
      <c r="D47" s="73"/>
      <c r="E47" s="72"/>
      <c r="F47" s="72"/>
      <c r="G47" s="72"/>
      <c r="H47" s="72"/>
      <c r="I47" s="71"/>
    </row>
    <row r="48" spans="1:9" x14ac:dyDescent="0.25">
      <c r="A48" s="76"/>
      <c r="B48" s="75"/>
      <c r="C48" s="73"/>
      <c r="D48" s="73"/>
      <c r="E48" s="72"/>
      <c r="F48" s="72"/>
      <c r="G48" s="72"/>
      <c r="H48" s="72"/>
      <c r="I48" s="71"/>
    </row>
    <row r="49" spans="1:9" x14ac:dyDescent="0.25">
      <c r="A49" s="76"/>
      <c r="B49" s="75"/>
      <c r="C49" s="73"/>
      <c r="D49" s="73"/>
      <c r="E49" s="72"/>
      <c r="F49" s="72"/>
      <c r="G49" s="72"/>
      <c r="H49" s="72"/>
      <c r="I49" s="71"/>
    </row>
    <row r="50" spans="1:9" x14ac:dyDescent="0.25">
      <c r="A50" s="76"/>
      <c r="B50" s="75"/>
      <c r="C50" s="73"/>
      <c r="D50" s="73"/>
      <c r="E50" s="72"/>
      <c r="F50" s="72"/>
      <c r="G50" s="72"/>
      <c r="H50" s="72"/>
      <c r="I50" s="71"/>
    </row>
    <row r="51" spans="1:9" x14ac:dyDescent="0.25">
      <c r="A51" s="76"/>
      <c r="B51" s="75"/>
      <c r="C51" s="73"/>
      <c r="D51" s="73"/>
      <c r="E51" s="72"/>
      <c r="F51" s="72"/>
      <c r="G51" s="72"/>
      <c r="H51" s="72"/>
      <c r="I51" s="71"/>
    </row>
    <row r="52" spans="1:9" x14ac:dyDescent="0.25">
      <c r="A52" s="76"/>
      <c r="B52" s="75"/>
      <c r="C52" s="73"/>
      <c r="D52" s="73"/>
      <c r="E52" s="72"/>
      <c r="F52" s="72"/>
      <c r="G52" s="72"/>
      <c r="H52" s="72"/>
      <c r="I52" s="71"/>
    </row>
    <row r="53" spans="1:9" x14ac:dyDescent="0.25">
      <c r="A53" s="76"/>
      <c r="B53" s="75"/>
      <c r="C53" s="73"/>
      <c r="D53" s="73"/>
      <c r="E53" s="72"/>
      <c r="F53" s="72"/>
      <c r="G53" s="72"/>
      <c r="H53" s="72"/>
      <c r="I53" s="71"/>
    </row>
    <row r="54" spans="1:9" x14ac:dyDescent="0.25">
      <c r="A54" s="76"/>
      <c r="B54" s="75"/>
      <c r="C54" s="73"/>
      <c r="D54" s="73"/>
      <c r="E54" s="72"/>
      <c r="F54" s="72"/>
      <c r="G54" s="72"/>
      <c r="H54" s="72"/>
      <c r="I54" s="71"/>
    </row>
    <row r="55" spans="1:9" x14ac:dyDescent="0.25">
      <c r="A55" s="76" t="s">
        <v>14</v>
      </c>
      <c r="B55" s="75" t="s">
        <v>41</v>
      </c>
      <c r="C55" s="73">
        <v>10.8</v>
      </c>
      <c r="D55" s="73" t="s">
        <v>1</v>
      </c>
      <c r="E55" s="72"/>
      <c r="F55" s="72"/>
      <c r="G55" s="72"/>
      <c r="H55" s="72"/>
      <c r="I55" s="71"/>
    </row>
    <row r="56" spans="1:9" x14ac:dyDescent="0.25">
      <c r="A56" s="76"/>
      <c r="B56" s="75"/>
      <c r="C56" s="73"/>
      <c r="D56" s="73"/>
      <c r="E56" s="72"/>
      <c r="F56" s="72"/>
      <c r="G56" s="72"/>
      <c r="H56" s="72"/>
      <c r="I56" s="71"/>
    </row>
    <row r="57" spans="1:9" x14ac:dyDescent="0.25">
      <c r="A57" s="76"/>
      <c r="B57" s="75"/>
      <c r="C57" s="73"/>
      <c r="D57" s="73"/>
      <c r="E57" s="72"/>
      <c r="F57" s="72"/>
      <c r="G57" s="72"/>
      <c r="H57" s="72"/>
      <c r="I57" s="71"/>
    </row>
    <row r="58" spans="1:9" x14ac:dyDescent="0.25">
      <c r="A58" s="76"/>
      <c r="B58" s="75"/>
      <c r="C58" s="73"/>
      <c r="D58" s="73"/>
      <c r="E58" s="72"/>
      <c r="F58" s="72"/>
      <c r="G58" s="72"/>
      <c r="H58" s="72"/>
      <c r="I58" s="71"/>
    </row>
    <row r="59" spans="1:9" x14ac:dyDescent="0.25">
      <c r="A59" s="76"/>
      <c r="B59" s="75"/>
      <c r="C59" s="73"/>
      <c r="D59" s="73"/>
      <c r="E59" s="72"/>
      <c r="F59" s="72"/>
      <c r="G59" s="72"/>
      <c r="H59" s="72"/>
      <c r="I59" s="71"/>
    </row>
    <row r="60" spans="1:9" x14ac:dyDescent="0.25">
      <c r="A60" s="76"/>
      <c r="B60" s="75"/>
      <c r="C60" s="73"/>
      <c r="D60" s="73"/>
      <c r="E60" s="72"/>
      <c r="F60" s="72"/>
      <c r="G60" s="72"/>
      <c r="H60" s="72"/>
      <c r="I60" s="71"/>
    </row>
    <row r="61" spans="1:9" x14ac:dyDescent="0.25">
      <c r="A61" s="76"/>
      <c r="B61" s="75"/>
      <c r="C61" s="73"/>
      <c r="D61" s="73"/>
      <c r="E61" s="72"/>
      <c r="F61" s="72"/>
      <c r="G61" s="72"/>
      <c r="H61" s="72"/>
      <c r="I61" s="71"/>
    </row>
    <row r="62" spans="1:9" x14ac:dyDescent="0.25">
      <c r="A62" s="76"/>
      <c r="B62" s="75"/>
      <c r="C62" s="73"/>
      <c r="D62" s="73"/>
      <c r="E62" s="72"/>
      <c r="F62" s="72"/>
      <c r="G62" s="72"/>
      <c r="H62" s="72"/>
      <c r="I62" s="71"/>
    </row>
    <row r="63" spans="1:9" x14ac:dyDescent="0.25">
      <c r="A63" s="74" t="s">
        <v>15</v>
      </c>
      <c r="B63" s="75" t="s">
        <v>42</v>
      </c>
      <c r="C63" s="73">
        <v>1.8</v>
      </c>
      <c r="D63" s="73" t="s">
        <v>16</v>
      </c>
      <c r="E63" s="72"/>
      <c r="F63" s="72"/>
      <c r="G63" s="72"/>
      <c r="H63" s="72"/>
      <c r="I63" s="71"/>
    </row>
    <row r="64" spans="1:9" x14ac:dyDescent="0.25">
      <c r="A64" s="74"/>
      <c r="B64" s="75"/>
      <c r="C64" s="73"/>
      <c r="D64" s="73"/>
      <c r="E64" s="72"/>
      <c r="F64" s="72"/>
      <c r="G64" s="72"/>
      <c r="H64" s="72"/>
      <c r="I64" s="71"/>
    </row>
    <row r="65" spans="1:9" x14ac:dyDescent="0.25">
      <c r="A65" s="74"/>
      <c r="B65" s="75"/>
      <c r="C65" s="73"/>
      <c r="D65" s="73"/>
      <c r="E65" s="72"/>
      <c r="F65" s="72"/>
      <c r="G65" s="72"/>
      <c r="H65" s="72"/>
      <c r="I65" s="71"/>
    </row>
    <row r="66" spans="1:9" x14ac:dyDescent="0.25">
      <c r="A66" s="74"/>
      <c r="B66" s="75"/>
      <c r="C66" s="73"/>
      <c r="D66" s="73"/>
      <c r="E66" s="72"/>
      <c r="F66" s="72"/>
      <c r="G66" s="72"/>
      <c r="H66" s="72"/>
      <c r="I66" s="71"/>
    </row>
    <row r="67" spans="1:9" x14ac:dyDescent="0.25">
      <c r="A67" s="74" t="s">
        <v>17</v>
      </c>
      <c r="B67" s="75" t="s">
        <v>43</v>
      </c>
      <c r="C67" s="73">
        <v>18</v>
      </c>
      <c r="D67" s="73" t="s">
        <v>3</v>
      </c>
      <c r="E67" s="72"/>
      <c r="F67" s="72"/>
      <c r="G67" s="72"/>
      <c r="H67" s="72"/>
      <c r="I67" s="71"/>
    </row>
    <row r="68" spans="1:9" x14ac:dyDescent="0.25">
      <c r="A68" s="74"/>
      <c r="B68" s="75"/>
      <c r="C68" s="73"/>
      <c r="D68" s="73"/>
      <c r="E68" s="72"/>
      <c r="F68" s="72"/>
      <c r="G68" s="72"/>
      <c r="H68" s="72"/>
      <c r="I68" s="71"/>
    </row>
    <row r="69" spans="1:9" x14ac:dyDescent="0.25">
      <c r="A69" s="74"/>
      <c r="B69" s="75"/>
      <c r="C69" s="73"/>
      <c r="D69" s="73"/>
      <c r="E69" s="72"/>
      <c r="F69" s="72"/>
      <c r="G69" s="72"/>
      <c r="H69" s="72"/>
      <c r="I69" s="71"/>
    </row>
    <row r="70" spans="1:9" x14ac:dyDescent="0.25">
      <c r="A70" s="74"/>
      <c r="B70" s="75"/>
      <c r="C70" s="73"/>
      <c r="D70" s="73"/>
      <c r="E70" s="72"/>
      <c r="F70" s="72"/>
      <c r="G70" s="72"/>
      <c r="H70" s="72"/>
      <c r="I70" s="71"/>
    </row>
    <row r="71" spans="1:9" x14ac:dyDescent="0.25">
      <c r="A71" s="74"/>
      <c r="B71" s="75"/>
      <c r="C71" s="73"/>
      <c r="D71" s="73"/>
      <c r="E71" s="72"/>
      <c r="F71" s="72"/>
      <c r="G71" s="72"/>
      <c r="H71" s="72"/>
      <c r="I71" s="71"/>
    </row>
    <row r="72" spans="1:9" x14ac:dyDescent="0.25">
      <c r="A72" s="74" t="s">
        <v>18</v>
      </c>
      <c r="B72" s="73" t="s">
        <v>19</v>
      </c>
      <c r="C72" s="73">
        <v>580</v>
      </c>
      <c r="D72" s="73" t="s">
        <v>1</v>
      </c>
      <c r="E72" s="72"/>
      <c r="F72" s="72"/>
      <c r="G72" s="72"/>
      <c r="H72" s="72"/>
      <c r="I72" s="71"/>
    </row>
    <row r="73" spans="1:9" x14ac:dyDescent="0.25">
      <c r="A73" s="74"/>
      <c r="B73" s="73"/>
      <c r="C73" s="73"/>
      <c r="D73" s="73"/>
      <c r="E73" s="72"/>
      <c r="F73" s="72"/>
      <c r="G73" s="72"/>
      <c r="H73" s="72"/>
      <c r="I73" s="71"/>
    </row>
    <row r="74" spans="1:9" x14ac:dyDescent="0.25">
      <c r="A74" s="74" t="s">
        <v>55</v>
      </c>
      <c r="B74" s="73" t="s">
        <v>58</v>
      </c>
      <c r="C74" s="73">
        <v>56</v>
      </c>
      <c r="D74" s="73" t="s">
        <v>57</v>
      </c>
      <c r="E74" s="72"/>
      <c r="F74" s="72"/>
      <c r="G74" s="72"/>
      <c r="H74" s="72"/>
      <c r="I74" s="71"/>
    </row>
    <row r="75" spans="1:9" x14ac:dyDescent="0.25">
      <c r="A75" s="74"/>
      <c r="B75" s="73"/>
      <c r="C75" s="73"/>
      <c r="D75" s="73"/>
      <c r="E75" s="72"/>
      <c r="F75" s="72"/>
      <c r="G75" s="72"/>
      <c r="H75" s="72"/>
      <c r="I75" s="71"/>
    </row>
    <row r="76" spans="1:9" x14ac:dyDescent="0.25">
      <c r="A76" s="74" t="s">
        <v>20</v>
      </c>
      <c r="B76" s="75" t="s">
        <v>44</v>
      </c>
      <c r="C76" s="73">
        <v>580</v>
      </c>
      <c r="D76" s="73" t="s">
        <v>1</v>
      </c>
      <c r="E76" s="72"/>
      <c r="F76" s="72"/>
      <c r="G76" s="72"/>
      <c r="H76" s="72"/>
      <c r="I76" s="71"/>
    </row>
    <row r="77" spans="1:9" x14ac:dyDescent="0.25">
      <c r="A77" s="74"/>
      <c r="B77" s="75"/>
      <c r="C77" s="73"/>
      <c r="D77" s="73"/>
      <c r="E77" s="72"/>
      <c r="F77" s="72"/>
      <c r="G77" s="72"/>
      <c r="H77" s="72"/>
      <c r="I77" s="71"/>
    </row>
    <row r="78" spans="1:9" x14ac:dyDescent="0.25">
      <c r="A78" s="74"/>
      <c r="B78" s="75"/>
      <c r="C78" s="73"/>
      <c r="D78" s="73"/>
      <c r="E78" s="72"/>
      <c r="F78" s="72"/>
      <c r="G78" s="72"/>
      <c r="H78" s="72"/>
      <c r="I78" s="71"/>
    </row>
    <row r="79" spans="1:9" x14ac:dyDescent="0.25">
      <c r="A79" s="74"/>
      <c r="B79" s="75"/>
      <c r="C79" s="73"/>
      <c r="D79" s="73"/>
      <c r="E79" s="72"/>
      <c r="F79" s="72"/>
      <c r="G79" s="72"/>
      <c r="H79" s="72"/>
      <c r="I79" s="71"/>
    </row>
    <row r="80" spans="1:9" x14ac:dyDescent="0.25">
      <c r="A80" s="74"/>
      <c r="B80" s="75"/>
      <c r="C80" s="73"/>
      <c r="D80" s="73"/>
      <c r="E80" s="72"/>
      <c r="F80" s="72"/>
      <c r="G80" s="72"/>
      <c r="H80" s="72"/>
      <c r="I80" s="71"/>
    </row>
    <row r="81" spans="1:9" x14ac:dyDescent="0.25">
      <c r="A81" s="74" t="s">
        <v>56</v>
      </c>
      <c r="B81" s="73" t="s">
        <v>59</v>
      </c>
      <c r="C81" s="73">
        <v>56</v>
      </c>
      <c r="D81" s="73" t="s">
        <v>57</v>
      </c>
      <c r="E81" s="72"/>
      <c r="F81" s="72"/>
      <c r="G81" s="72"/>
      <c r="H81" s="72"/>
      <c r="I81" s="71"/>
    </row>
    <row r="82" spans="1:9" x14ac:dyDescent="0.25">
      <c r="A82" s="74"/>
      <c r="B82" s="73"/>
      <c r="C82" s="73"/>
      <c r="D82" s="73"/>
      <c r="E82" s="72"/>
      <c r="F82" s="72"/>
      <c r="G82" s="72"/>
      <c r="H82" s="72"/>
      <c r="I82" s="71"/>
    </row>
    <row r="83" spans="1:9" x14ac:dyDescent="0.25">
      <c r="A83" s="74" t="s">
        <v>21</v>
      </c>
      <c r="B83" s="75" t="s">
        <v>45</v>
      </c>
      <c r="C83" s="73">
        <v>22</v>
      </c>
      <c r="D83" s="73" t="s">
        <v>1</v>
      </c>
      <c r="E83" s="72"/>
      <c r="F83" s="72"/>
      <c r="G83" s="72"/>
      <c r="H83" s="72"/>
      <c r="I83" s="71"/>
    </row>
    <row r="84" spans="1:9" x14ac:dyDescent="0.25">
      <c r="A84" s="74"/>
      <c r="B84" s="75"/>
      <c r="C84" s="73"/>
      <c r="D84" s="73"/>
      <c r="E84" s="72"/>
      <c r="F84" s="72"/>
      <c r="G84" s="72"/>
      <c r="H84" s="72"/>
      <c r="I84" s="71"/>
    </row>
    <row r="85" spans="1:9" x14ac:dyDescent="0.25">
      <c r="A85" s="74"/>
      <c r="B85" s="75"/>
      <c r="C85" s="73"/>
      <c r="D85" s="73"/>
      <c r="E85" s="72"/>
      <c r="F85" s="72"/>
      <c r="G85" s="72"/>
      <c r="H85" s="72"/>
      <c r="I85" s="71"/>
    </row>
    <row r="86" spans="1:9" x14ac:dyDescent="0.25">
      <c r="A86" s="74"/>
      <c r="B86" s="75"/>
      <c r="C86" s="73"/>
      <c r="D86" s="73"/>
      <c r="E86" s="72"/>
      <c r="F86" s="72"/>
      <c r="G86" s="72"/>
      <c r="H86" s="72"/>
      <c r="I86" s="71"/>
    </row>
    <row r="87" spans="1:9" x14ac:dyDescent="0.25">
      <c r="A87" s="74" t="s">
        <v>22</v>
      </c>
      <c r="B87" s="75" t="s">
        <v>46</v>
      </c>
      <c r="C87" s="73">
        <v>234</v>
      </c>
      <c r="D87" s="73" t="s">
        <v>1</v>
      </c>
      <c r="E87" s="72"/>
      <c r="F87" s="72"/>
      <c r="G87" s="72"/>
      <c r="H87" s="72"/>
      <c r="I87" s="71"/>
    </row>
    <row r="88" spans="1:9" x14ac:dyDescent="0.25">
      <c r="A88" s="74"/>
      <c r="B88" s="75"/>
      <c r="C88" s="73"/>
      <c r="D88" s="73"/>
      <c r="E88" s="72"/>
      <c r="F88" s="72"/>
      <c r="G88" s="72"/>
      <c r="H88" s="72"/>
      <c r="I88" s="71"/>
    </row>
    <row r="89" spans="1:9" x14ac:dyDescent="0.25">
      <c r="A89" s="74"/>
      <c r="B89" s="75"/>
      <c r="C89" s="73"/>
      <c r="D89" s="73"/>
      <c r="E89" s="72"/>
      <c r="F89" s="72"/>
      <c r="G89" s="72"/>
      <c r="H89" s="72"/>
      <c r="I89" s="71"/>
    </row>
    <row r="90" spans="1:9" x14ac:dyDescent="0.25">
      <c r="A90" s="74"/>
      <c r="B90" s="75"/>
      <c r="C90" s="73"/>
      <c r="D90" s="73"/>
      <c r="E90" s="72"/>
      <c r="F90" s="72"/>
      <c r="G90" s="72"/>
      <c r="H90" s="72"/>
      <c r="I90" s="71"/>
    </row>
    <row r="91" spans="1:9" x14ac:dyDescent="0.25">
      <c r="A91" s="74"/>
      <c r="B91" s="75"/>
      <c r="C91" s="73"/>
      <c r="D91" s="73"/>
      <c r="E91" s="72"/>
      <c r="F91" s="72"/>
      <c r="G91" s="72"/>
      <c r="H91" s="72"/>
      <c r="I91" s="71"/>
    </row>
    <row r="92" spans="1:9" x14ac:dyDescent="0.25">
      <c r="A92" s="74" t="s">
        <v>23</v>
      </c>
      <c r="B92" s="75" t="s">
        <v>47</v>
      </c>
      <c r="C92" s="73">
        <v>22</v>
      </c>
      <c r="D92" s="73" t="s">
        <v>1</v>
      </c>
      <c r="E92" s="72"/>
      <c r="F92" s="72"/>
      <c r="G92" s="72"/>
      <c r="H92" s="72"/>
      <c r="I92" s="71"/>
    </row>
    <row r="93" spans="1:9" x14ac:dyDescent="0.25">
      <c r="A93" s="74"/>
      <c r="B93" s="75"/>
      <c r="C93" s="73"/>
      <c r="D93" s="73"/>
      <c r="E93" s="72"/>
      <c r="F93" s="72"/>
      <c r="G93" s="72"/>
      <c r="H93" s="72"/>
      <c r="I93" s="71"/>
    </row>
    <row r="94" spans="1:9" x14ac:dyDescent="0.25">
      <c r="A94" s="74"/>
      <c r="B94" s="75"/>
      <c r="C94" s="73"/>
      <c r="D94" s="73"/>
      <c r="E94" s="72"/>
      <c r="F94" s="72"/>
      <c r="G94" s="72"/>
      <c r="H94" s="72"/>
      <c r="I94" s="71"/>
    </row>
    <row r="95" spans="1:9" x14ac:dyDescent="0.25">
      <c r="A95" s="76" t="s">
        <v>24</v>
      </c>
      <c r="B95" s="75" t="s">
        <v>48</v>
      </c>
      <c r="C95" s="73">
        <v>234</v>
      </c>
      <c r="D95" s="73" t="s">
        <v>1</v>
      </c>
      <c r="E95" s="72"/>
      <c r="F95" s="72"/>
      <c r="G95" s="72"/>
      <c r="H95" s="72"/>
      <c r="I95" s="71"/>
    </row>
    <row r="96" spans="1:9" x14ac:dyDescent="0.25">
      <c r="A96" s="76"/>
      <c r="B96" s="75"/>
      <c r="C96" s="73"/>
      <c r="D96" s="73"/>
      <c r="E96" s="72"/>
      <c r="F96" s="72"/>
      <c r="G96" s="72"/>
      <c r="H96" s="72"/>
      <c r="I96" s="71"/>
    </row>
    <row r="97" spans="1:9" x14ac:dyDescent="0.25">
      <c r="A97" s="76"/>
      <c r="B97" s="75"/>
      <c r="C97" s="73"/>
      <c r="D97" s="73"/>
      <c r="E97" s="72"/>
      <c r="F97" s="72"/>
      <c r="G97" s="72"/>
      <c r="H97" s="72"/>
      <c r="I97" s="71"/>
    </row>
    <row r="98" spans="1:9" x14ac:dyDescent="0.25">
      <c r="A98" s="76"/>
      <c r="B98" s="75"/>
      <c r="C98" s="73"/>
      <c r="D98" s="73"/>
      <c r="E98" s="72"/>
      <c r="F98" s="72"/>
      <c r="G98" s="72"/>
      <c r="H98" s="72"/>
      <c r="I98" s="71"/>
    </row>
    <row r="99" spans="1:9" x14ac:dyDescent="0.25">
      <c r="A99" s="76"/>
      <c r="B99" s="75"/>
      <c r="C99" s="73"/>
      <c r="D99" s="73"/>
      <c r="E99" s="72"/>
      <c r="F99" s="72"/>
      <c r="G99" s="72"/>
      <c r="H99" s="72"/>
      <c r="I99" s="71"/>
    </row>
    <row r="100" spans="1:9" x14ac:dyDescent="0.25">
      <c r="A100" s="76"/>
      <c r="B100" s="75"/>
      <c r="C100" s="73"/>
      <c r="D100" s="73"/>
      <c r="E100" s="72"/>
      <c r="F100" s="72"/>
      <c r="G100" s="72"/>
      <c r="H100" s="72"/>
      <c r="I100" s="71"/>
    </row>
    <row r="101" spans="1:9" x14ac:dyDescent="0.25">
      <c r="A101" s="76"/>
      <c r="B101" s="75"/>
      <c r="C101" s="73"/>
      <c r="D101" s="73"/>
      <c r="E101" s="72"/>
      <c r="F101" s="72"/>
      <c r="G101" s="72"/>
      <c r="H101" s="72"/>
      <c r="I101" s="71"/>
    </row>
    <row r="102" spans="1:9" x14ac:dyDescent="0.25">
      <c r="A102" s="76"/>
      <c r="B102" s="75"/>
      <c r="C102" s="73"/>
      <c r="D102" s="73"/>
      <c r="E102" s="72"/>
      <c r="F102" s="72"/>
      <c r="G102" s="72"/>
      <c r="H102" s="72"/>
      <c r="I102" s="71"/>
    </row>
    <row r="103" spans="1:9" x14ac:dyDescent="0.25">
      <c r="A103" s="74" t="s">
        <v>25</v>
      </c>
      <c r="B103" s="75" t="s">
        <v>50</v>
      </c>
      <c r="C103" s="73">
        <v>19.899999999999999</v>
      </c>
      <c r="D103" s="73" t="s">
        <v>16</v>
      </c>
      <c r="E103" s="72"/>
      <c r="F103" s="72"/>
      <c r="G103" s="72"/>
      <c r="H103" s="72"/>
      <c r="I103" s="71"/>
    </row>
    <row r="104" spans="1:9" x14ac:dyDescent="0.25">
      <c r="A104" s="74"/>
      <c r="B104" s="75"/>
      <c r="C104" s="73"/>
      <c r="D104" s="73"/>
      <c r="E104" s="72"/>
      <c r="F104" s="72"/>
      <c r="G104" s="72"/>
      <c r="H104" s="72"/>
      <c r="I104" s="71"/>
    </row>
    <row r="105" spans="1:9" x14ac:dyDescent="0.25">
      <c r="A105" s="74"/>
      <c r="B105" s="75"/>
      <c r="C105" s="73"/>
      <c r="D105" s="73"/>
      <c r="E105" s="72"/>
      <c r="F105" s="72"/>
      <c r="G105" s="72"/>
      <c r="H105" s="72"/>
      <c r="I105" s="71"/>
    </row>
    <row r="106" spans="1:9" x14ac:dyDescent="0.25">
      <c r="A106" s="74"/>
      <c r="B106" s="75"/>
      <c r="C106" s="73"/>
      <c r="D106" s="73"/>
      <c r="E106" s="72"/>
      <c r="F106" s="72"/>
      <c r="G106" s="72"/>
      <c r="H106" s="72"/>
      <c r="I106" s="71"/>
    </row>
    <row r="107" spans="1:9" x14ac:dyDescent="0.25">
      <c r="A107" s="76" t="s">
        <v>26</v>
      </c>
      <c r="B107" s="75" t="s">
        <v>49</v>
      </c>
      <c r="C107" s="73">
        <v>58</v>
      </c>
      <c r="D107" s="73" t="s">
        <v>16</v>
      </c>
      <c r="E107" s="72"/>
      <c r="F107" s="72"/>
      <c r="G107" s="72"/>
      <c r="H107" s="72"/>
      <c r="I107" s="71"/>
    </row>
    <row r="108" spans="1:9" x14ac:dyDescent="0.25">
      <c r="A108" s="76"/>
      <c r="B108" s="75"/>
      <c r="C108" s="73"/>
      <c r="D108" s="73"/>
      <c r="E108" s="72"/>
      <c r="F108" s="72"/>
      <c r="G108" s="72"/>
      <c r="H108" s="72"/>
      <c r="I108" s="71"/>
    </row>
    <row r="109" spans="1:9" x14ac:dyDescent="0.25">
      <c r="A109" s="76"/>
      <c r="B109" s="75"/>
      <c r="C109" s="73"/>
      <c r="D109" s="73"/>
      <c r="E109" s="72"/>
      <c r="F109" s="72"/>
      <c r="G109" s="72"/>
      <c r="H109" s="72"/>
      <c r="I109" s="71"/>
    </row>
    <row r="110" spans="1:9" x14ac:dyDescent="0.25">
      <c r="A110" s="76"/>
      <c r="B110" s="75"/>
      <c r="C110" s="73"/>
      <c r="D110" s="73"/>
      <c r="E110" s="72"/>
      <c r="F110" s="72"/>
      <c r="G110" s="72"/>
      <c r="H110" s="72"/>
      <c r="I110" s="71"/>
    </row>
    <row r="111" spans="1:9" x14ac:dyDescent="0.25">
      <c r="A111" s="76"/>
      <c r="B111" s="75"/>
      <c r="C111" s="73"/>
      <c r="D111" s="73"/>
      <c r="E111" s="72"/>
      <c r="F111" s="72"/>
      <c r="G111" s="72"/>
      <c r="H111" s="72"/>
      <c r="I111" s="71"/>
    </row>
    <row r="112" spans="1:9" x14ac:dyDescent="0.25">
      <c r="A112" s="76"/>
      <c r="B112" s="75"/>
      <c r="C112" s="73"/>
      <c r="D112" s="73"/>
      <c r="E112" s="72"/>
      <c r="F112" s="72"/>
      <c r="G112" s="72"/>
      <c r="H112" s="72"/>
      <c r="I112" s="71"/>
    </row>
    <row r="113" spans="1:9" x14ac:dyDescent="0.25">
      <c r="A113" s="74" t="s">
        <v>27</v>
      </c>
      <c r="B113" s="75" t="s">
        <v>51</v>
      </c>
      <c r="C113" s="73">
        <v>8.8000000000000007</v>
      </c>
      <c r="D113" s="73" t="s">
        <v>1</v>
      </c>
      <c r="E113" s="72"/>
      <c r="F113" s="72"/>
      <c r="G113" s="72"/>
      <c r="H113" s="72"/>
      <c r="I113" s="71"/>
    </row>
    <row r="114" spans="1:9" x14ac:dyDescent="0.25">
      <c r="A114" s="74"/>
      <c r="B114" s="75"/>
      <c r="C114" s="73"/>
      <c r="D114" s="73"/>
      <c r="E114" s="72"/>
      <c r="F114" s="72"/>
      <c r="G114" s="72"/>
      <c r="H114" s="72"/>
      <c r="I114" s="71"/>
    </row>
    <row r="115" spans="1:9" x14ac:dyDescent="0.25">
      <c r="A115" s="74"/>
      <c r="B115" s="75"/>
      <c r="C115" s="73"/>
      <c r="D115" s="73"/>
      <c r="E115" s="72"/>
      <c r="F115" s="72"/>
      <c r="G115" s="72"/>
      <c r="H115" s="72"/>
      <c r="I115" s="71"/>
    </row>
    <row r="116" spans="1:9" x14ac:dyDescent="0.25">
      <c r="A116" s="74"/>
      <c r="B116" s="75"/>
      <c r="C116" s="73"/>
      <c r="D116" s="73"/>
      <c r="E116" s="72"/>
      <c r="F116" s="72"/>
      <c r="G116" s="72"/>
      <c r="H116" s="72"/>
      <c r="I116" s="71"/>
    </row>
    <row r="117" spans="1:9" x14ac:dyDescent="0.25">
      <c r="A117" s="74"/>
      <c r="B117" s="75"/>
      <c r="C117" s="73"/>
      <c r="D117" s="73"/>
      <c r="E117" s="72"/>
      <c r="F117" s="72"/>
      <c r="G117" s="72"/>
      <c r="H117" s="72"/>
      <c r="I117" s="71"/>
    </row>
    <row r="118" spans="1:9" x14ac:dyDescent="0.25">
      <c r="A118" s="76" t="s">
        <v>28</v>
      </c>
      <c r="B118" s="75" t="s">
        <v>52</v>
      </c>
      <c r="C118" s="73">
        <v>111.23</v>
      </c>
      <c r="D118" s="73" t="s">
        <v>1</v>
      </c>
      <c r="E118" s="72"/>
      <c r="F118" s="72"/>
      <c r="G118" s="72"/>
      <c r="H118" s="72"/>
      <c r="I118" s="71"/>
    </row>
    <row r="119" spans="1:9" x14ac:dyDescent="0.25">
      <c r="A119" s="76"/>
      <c r="B119" s="75"/>
      <c r="C119" s="73"/>
      <c r="D119" s="73"/>
      <c r="E119" s="72"/>
      <c r="F119" s="72"/>
      <c r="G119" s="72"/>
      <c r="H119" s="72"/>
      <c r="I119" s="71"/>
    </row>
    <row r="120" spans="1:9" x14ac:dyDescent="0.25">
      <c r="A120" s="76"/>
      <c r="B120" s="75"/>
      <c r="C120" s="73"/>
      <c r="D120" s="73"/>
      <c r="E120" s="72"/>
      <c r="F120" s="72"/>
      <c r="G120" s="72"/>
      <c r="H120" s="72"/>
      <c r="I120" s="71"/>
    </row>
    <row r="121" spans="1:9" x14ac:dyDescent="0.25">
      <c r="A121" s="76"/>
      <c r="B121" s="75"/>
      <c r="C121" s="73"/>
      <c r="D121" s="73"/>
      <c r="E121" s="72"/>
      <c r="F121" s="72"/>
      <c r="G121" s="72"/>
      <c r="H121" s="72"/>
      <c r="I121" s="71"/>
    </row>
    <row r="122" spans="1:9" x14ac:dyDescent="0.25">
      <c r="A122" s="76"/>
      <c r="B122" s="75"/>
      <c r="C122" s="73"/>
      <c r="D122" s="73"/>
      <c r="E122" s="72"/>
      <c r="F122" s="72"/>
      <c r="G122" s="72"/>
      <c r="H122" s="72"/>
      <c r="I122" s="71"/>
    </row>
    <row r="123" spans="1:9" x14ac:dyDescent="0.25">
      <c r="A123" s="76"/>
      <c r="B123" s="75"/>
      <c r="C123" s="73"/>
      <c r="D123" s="73"/>
      <c r="E123" s="72"/>
      <c r="F123" s="72"/>
      <c r="G123" s="72"/>
      <c r="H123" s="72"/>
      <c r="I123" s="71"/>
    </row>
    <row r="124" spans="1:9" x14ac:dyDescent="0.25">
      <c r="A124" s="76"/>
      <c r="B124" s="75"/>
      <c r="C124" s="73"/>
      <c r="D124" s="73"/>
      <c r="E124" s="72"/>
      <c r="F124" s="72"/>
      <c r="G124" s="72"/>
      <c r="H124" s="72"/>
      <c r="I124" s="71"/>
    </row>
    <row r="125" spans="1:9" ht="15" customHeight="1" x14ac:dyDescent="0.25">
      <c r="A125" s="74" t="s">
        <v>53</v>
      </c>
      <c r="B125" s="75" t="s">
        <v>54</v>
      </c>
      <c r="C125" s="73">
        <v>22</v>
      </c>
      <c r="D125" s="73" t="s">
        <v>3</v>
      </c>
      <c r="E125" s="72"/>
      <c r="F125" s="72"/>
      <c r="G125" s="72"/>
      <c r="H125" s="72"/>
      <c r="I125" s="71"/>
    </row>
    <row r="126" spans="1:9" x14ac:dyDescent="0.25">
      <c r="A126" s="74"/>
      <c r="B126" s="75"/>
      <c r="C126" s="73"/>
      <c r="D126" s="73"/>
      <c r="E126" s="72"/>
      <c r="F126" s="72"/>
      <c r="G126" s="72"/>
      <c r="H126" s="72"/>
      <c r="I126" s="71"/>
    </row>
    <row r="127" spans="1:9" x14ac:dyDescent="0.25">
      <c r="A127" s="74"/>
      <c r="B127" s="75"/>
      <c r="C127" s="73"/>
      <c r="D127" s="73"/>
      <c r="E127" s="72"/>
      <c r="F127" s="72"/>
      <c r="G127" s="72"/>
      <c r="H127" s="72"/>
      <c r="I127" s="71"/>
    </row>
    <row r="128" spans="1:9" x14ac:dyDescent="0.25">
      <c r="A128" s="74"/>
      <c r="B128" s="75"/>
      <c r="C128" s="73"/>
      <c r="D128" s="73"/>
      <c r="E128" s="72"/>
      <c r="F128" s="72"/>
      <c r="G128" s="72"/>
      <c r="H128" s="72"/>
      <c r="I128" s="71"/>
    </row>
    <row r="129" spans="1:9" ht="32.25" customHeight="1" x14ac:dyDescent="0.25">
      <c r="A129" s="74"/>
      <c r="B129" s="75"/>
      <c r="C129" s="73"/>
      <c r="D129" s="73"/>
      <c r="E129" s="72"/>
      <c r="F129" s="72"/>
      <c r="G129" s="72"/>
      <c r="H129" s="72"/>
      <c r="I129" s="71"/>
    </row>
    <row r="130" spans="1:9" ht="30" x14ac:dyDescent="0.25">
      <c r="A130" s="57" t="s">
        <v>139</v>
      </c>
      <c r="B130" s="58" t="s">
        <v>140</v>
      </c>
      <c r="C130" s="59">
        <v>164.5</v>
      </c>
      <c r="D130" s="59" t="s">
        <v>1</v>
      </c>
      <c r="E130" s="59"/>
      <c r="F130" s="59"/>
      <c r="G130" s="60"/>
      <c r="H130" s="52"/>
      <c r="I130" s="24"/>
    </row>
    <row r="131" spans="1:9" ht="63.75" x14ac:dyDescent="0.25">
      <c r="A131" s="61" t="s">
        <v>141</v>
      </c>
      <c r="B131" s="50" t="s">
        <v>142</v>
      </c>
      <c r="C131" s="51">
        <v>12</v>
      </c>
      <c r="D131" s="51" t="s">
        <v>57</v>
      </c>
      <c r="E131" s="59"/>
      <c r="F131" s="59"/>
      <c r="G131" s="60"/>
      <c r="H131" s="52"/>
      <c r="I131" s="24"/>
    </row>
    <row r="132" spans="1:9" ht="38.25" x14ac:dyDescent="0.25">
      <c r="A132" s="61" t="s">
        <v>143</v>
      </c>
      <c r="B132" s="50" t="s">
        <v>144</v>
      </c>
      <c r="C132" s="51">
        <v>43</v>
      </c>
      <c r="D132" s="51" t="s">
        <v>1</v>
      </c>
      <c r="E132" s="62"/>
      <c r="F132" s="62"/>
      <c r="G132" s="62"/>
      <c r="H132" s="53"/>
      <c r="I132" s="24"/>
    </row>
    <row r="133" spans="1:9" ht="15.75" thickBot="1" x14ac:dyDescent="0.3">
      <c r="A133" s="63" t="s">
        <v>139</v>
      </c>
      <c r="B133" s="54" t="s">
        <v>145</v>
      </c>
      <c r="C133" s="55">
        <v>125</v>
      </c>
      <c r="D133" s="55" t="s">
        <v>1</v>
      </c>
      <c r="E133" s="64"/>
      <c r="F133" s="64"/>
      <c r="G133" s="64"/>
      <c r="H133" s="56"/>
      <c r="I133" s="25"/>
    </row>
    <row r="134" spans="1:9" ht="16.5" thickTop="1" thickBot="1" x14ac:dyDescent="0.3">
      <c r="A134" s="69" t="s">
        <v>123</v>
      </c>
      <c r="B134" s="70"/>
      <c r="C134" s="70"/>
      <c r="D134" s="70"/>
      <c r="E134" s="70"/>
      <c r="F134" s="70"/>
      <c r="G134" s="45">
        <f>SUM(G124:G133)</f>
        <v>0</v>
      </c>
      <c r="H134" s="45">
        <f>SUM(H124:H133)</f>
        <v>0</v>
      </c>
      <c r="I134" s="25"/>
    </row>
    <row r="135" spans="1:9" ht="15.75" thickTop="1" x14ac:dyDescent="0.25"/>
  </sheetData>
  <mergeCells count="227">
    <mergeCell ref="A118:A124"/>
    <mergeCell ref="C118:C124"/>
    <mergeCell ref="D118:D124"/>
    <mergeCell ref="E118:E124"/>
    <mergeCell ref="F118:F124"/>
    <mergeCell ref="G118:G124"/>
    <mergeCell ref="H118:H124"/>
    <mergeCell ref="A113:A117"/>
    <mergeCell ref="B113:B117"/>
    <mergeCell ref="C113:C117"/>
    <mergeCell ref="D113:D117"/>
    <mergeCell ref="E113:E117"/>
    <mergeCell ref="F113:F117"/>
    <mergeCell ref="C107:C112"/>
    <mergeCell ref="D107:D112"/>
    <mergeCell ref="E107:E112"/>
    <mergeCell ref="F107:F112"/>
    <mergeCell ref="G107:G112"/>
    <mergeCell ref="H107:H112"/>
    <mergeCell ref="G113:G117"/>
    <mergeCell ref="H113:H117"/>
    <mergeCell ref="B118:B124"/>
    <mergeCell ref="C103:C106"/>
    <mergeCell ref="D103:D106"/>
    <mergeCell ref="G92:G94"/>
    <mergeCell ref="H92:H94"/>
    <mergeCell ref="A95:A102"/>
    <mergeCell ref="B95:B102"/>
    <mergeCell ref="C95:C102"/>
    <mergeCell ref="D95:D102"/>
    <mergeCell ref="E95:E102"/>
    <mergeCell ref="F95:F102"/>
    <mergeCell ref="G95:G102"/>
    <mergeCell ref="H95:H102"/>
    <mergeCell ref="A92:A94"/>
    <mergeCell ref="B92:B94"/>
    <mergeCell ref="C92:C94"/>
    <mergeCell ref="D92:D94"/>
    <mergeCell ref="E92:E94"/>
    <mergeCell ref="F92:F94"/>
    <mergeCell ref="E103:E106"/>
    <mergeCell ref="F103:F106"/>
    <mergeCell ref="G103:G106"/>
    <mergeCell ref="H103:H106"/>
    <mergeCell ref="H83:H86"/>
    <mergeCell ref="A87:A91"/>
    <mergeCell ref="B87:B91"/>
    <mergeCell ref="C87:C91"/>
    <mergeCell ref="D87:D91"/>
    <mergeCell ref="E87:E91"/>
    <mergeCell ref="F87:F91"/>
    <mergeCell ref="G87:G91"/>
    <mergeCell ref="H87:H91"/>
    <mergeCell ref="A83:A86"/>
    <mergeCell ref="B83:B86"/>
    <mergeCell ref="C83:C86"/>
    <mergeCell ref="D83:D86"/>
    <mergeCell ref="E83:E86"/>
    <mergeCell ref="F83:F86"/>
    <mergeCell ref="G72:G73"/>
    <mergeCell ref="H72:H73"/>
    <mergeCell ref="A76:A80"/>
    <mergeCell ref="B76:B80"/>
    <mergeCell ref="C76:C80"/>
    <mergeCell ref="D76:D80"/>
    <mergeCell ref="E76:E80"/>
    <mergeCell ref="F76:F80"/>
    <mergeCell ref="G76:G80"/>
    <mergeCell ref="H76:H80"/>
    <mergeCell ref="A72:A73"/>
    <mergeCell ref="B72:B73"/>
    <mergeCell ref="C72:C73"/>
    <mergeCell ref="D72:D73"/>
    <mergeCell ref="E72:E73"/>
    <mergeCell ref="F72:F73"/>
    <mergeCell ref="H74:H75"/>
    <mergeCell ref="G74:G75"/>
    <mergeCell ref="G63:G66"/>
    <mergeCell ref="H63:H66"/>
    <mergeCell ref="A67:A71"/>
    <mergeCell ref="B67:B71"/>
    <mergeCell ref="C67:C71"/>
    <mergeCell ref="D67:D71"/>
    <mergeCell ref="E67:E71"/>
    <mergeCell ref="F67:F71"/>
    <mergeCell ref="G67:G71"/>
    <mergeCell ref="H67:H71"/>
    <mergeCell ref="B63:B66"/>
    <mergeCell ref="A63:A66"/>
    <mergeCell ref="C63:C66"/>
    <mergeCell ref="D63:D66"/>
    <mergeCell ref="E63:E66"/>
    <mergeCell ref="F63:F66"/>
    <mergeCell ref="H45:H54"/>
    <mergeCell ref="A55:A62"/>
    <mergeCell ref="B55:B62"/>
    <mergeCell ref="C55:C62"/>
    <mergeCell ref="D55:D62"/>
    <mergeCell ref="E55:E62"/>
    <mergeCell ref="F55:F62"/>
    <mergeCell ref="G55:G62"/>
    <mergeCell ref="H55:H62"/>
    <mergeCell ref="B45:B54"/>
    <mergeCell ref="A45:A54"/>
    <mergeCell ref="C45:C54"/>
    <mergeCell ref="D45:D54"/>
    <mergeCell ref="E45:E54"/>
    <mergeCell ref="F45:F54"/>
    <mergeCell ref="G45:G54"/>
    <mergeCell ref="H31:H36"/>
    <mergeCell ref="B37:B40"/>
    <mergeCell ref="C37:C40"/>
    <mergeCell ref="D37:D40"/>
    <mergeCell ref="E37:E40"/>
    <mergeCell ref="F37:F40"/>
    <mergeCell ref="G37:G40"/>
    <mergeCell ref="H37:H40"/>
    <mergeCell ref="F41:F43"/>
    <mergeCell ref="G41:G43"/>
    <mergeCell ref="H41:H43"/>
    <mergeCell ref="B31:B36"/>
    <mergeCell ref="A31:A36"/>
    <mergeCell ref="C31:C36"/>
    <mergeCell ref="D31:D36"/>
    <mergeCell ref="E31:E36"/>
    <mergeCell ref="F31:F36"/>
    <mergeCell ref="G31:G36"/>
    <mergeCell ref="B41:B43"/>
    <mergeCell ref="A41:A43"/>
    <mergeCell ref="A37:A40"/>
    <mergeCell ref="C41:C43"/>
    <mergeCell ref="D41:D43"/>
    <mergeCell ref="E41:E43"/>
    <mergeCell ref="H15:H21"/>
    <mergeCell ref="B22:B30"/>
    <mergeCell ref="C22:C30"/>
    <mergeCell ref="D22:D30"/>
    <mergeCell ref="E22:E30"/>
    <mergeCell ref="F22:F30"/>
    <mergeCell ref="G22:G30"/>
    <mergeCell ref="H22:H30"/>
    <mergeCell ref="A22:A30"/>
    <mergeCell ref="A4:A7"/>
    <mergeCell ref="A8:A11"/>
    <mergeCell ref="A12:A14"/>
    <mergeCell ref="B19:B21"/>
    <mergeCell ref="A15:A21"/>
    <mergeCell ref="B15:B18"/>
    <mergeCell ref="C15:C21"/>
    <mergeCell ref="B12:B14"/>
    <mergeCell ref="C12:C14"/>
    <mergeCell ref="B8:B11"/>
    <mergeCell ref="C8:C11"/>
    <mergeCell ref="B4:B7"/>
    <mergeCell ref="C4:C7"/>
    <mergeCell ref="A125:A129"/>
    <mergeCell ref="B125:B129"/>
    <mergeCell ref="C125:C129"/>
    <mergeCell ref="D125:D129"/>
    <mergeCell ref="E125:E129"/>
    <mergeCell ref="F125:F129"/>
    <mergeCell ref="G125:G129"/>
    <mergeCell ref="A74:A75"/>
    <mergeCell ref="B74:B75"/>
    <mergeCell ref="A81:A82"/>
    <mergeCell ref="B81:B82"/>
    <mergeCell ref="C74:C75"/>
    <mergeCell ref="D74:D75"/>
    <mergeCell ref="E74:E75"/>
    <mergeCell ref="F74:F75"/>
    <mergeCell ref="C81:C82"/>
    <mergeCell ref="D81:D82"/>
    <mergeCell ref="E81:E82"/>
    <mergeCell ref="F81:F82"/>
    <mergeCell ref="G83:G86"/>
    <mergeCell ref="A103:A106"/>
    <mergeCell ref="B107:B112"/>
    <mergeCell ref="A107:A112"/>
    <mergeCell ref="B103:B106"/>
    <mergeCell ref="I22:I30"/>
    <mergeCell ref="I15:I21"/>
    <mergeCell ref="G81:G82"/>
    <mergeCell ref="H81:H82"/>
    <mergeCell ref="H125:H129"/>
    <mergeCell ref="D4:D7"/>
    <mergeCell ref="E4:E7"/>
    <mergeCell ref="G4:G7"/>
    <mergeCell ref="F4:F7"/>
    <mergeCell ref="H12:H14"/>
    <mergeCell ref="D12:D14"/>
    <mergeCell ref="E12:E14"/>
    <mergeCell ref="F12:F14"/>
    <mergeCell ref="G12:G14"/>
    <mergeCell ref="H4:H7"/>
    <mergeCell ref="D8:D11"/>
    <mergeCell ref="E8:E11"/>
    <mergeCell ref="F8:F11"/>
    <mergeCell ref="G8:G11"/>
    <mergeCell ref="H8:H11"/>
    <mergeCell ref="D15:D21"/>
    <mergeCell ref="E15:E21"/>
    <mergeCell ref="F15:F21"/>
    <mergeCell ref="G15:G21"/>
    <mergeCell ref="A134:F134"/>
    <mergeCell ref="I12:I14"/>
    <mergeCell ref="I4:I7"/>
    <mergeCell ref="I8:I11"/>
    <mergeCell ref="I125:I129"/>
    <mergeCell ref="I118:I124"/>
    <mergeCell ref="I113:I117"/>
    <mergeCell ref="I107:I112"/>
    <mergeCell ref="I103:I106"/>
    <mergeCell ref="I95:I102"/>
    <mergeCell ref="I92:I94"/>
    <mergeCell ref="I87:I91"/>
    <mergeCell ref="I83:I86"/>
    <mergeCell ref="I81:I82"/>
    <mergeCell ref="I76:I80"/>
    <mergeCell ref="I74:I75"/>
    <mergeCell ref="I72:I73"/>
    <mergeCell ref="I67:I71"/>
    <mergeCell ref="I63:I66"/>
    <mergeCell ref="I55:I62"/>
    <mergeCell ref="I45:I54"/>
    <mergeCell ref="I41:I43"/>
    <mergeCell ref="I37:I40"/>
    <mergeCell ref="I31:I36"/>
  </mergeCells>
  <pageMargins left="0.70866141732283472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1" workbookViewId="0">
      <selection activeCell="E62" sqref="E62"/>
    </sheetView>
  </sheetViews>
  <sheetFormatPr defaultRowHeight="12.75" x14ac:dyDescent="0.25"/>
  <cols>
    <col min="1" max="1" width="9.28515625" style="12" customWidth="1"/>
    <col min="2" max="2" width="36.7109375" style="12" customWidth="1"/>
    <col min="3" max="3" width="6.7109375" style="13" customWidth="1"/>
    <col min="4" max="4" width="6.7109375" style="12" customWidth="1"/>
    <col min="5" max="6" width="8.28515625" style="13" customWidth="1"/>
    <col min="7" max="8" width="10.28515625" style="13" customWidth="1"/>
    <col min="9" max="9" width="24.85546875" style="12" customWidth="1"/>
    <col min="10" max="255" width="9.140625" style="12"/>
    <col min="256" max="256" width="4.28515625" style="12" customWidth="1"/>
    <col min="257" max="257" width="9.28515625" style="12" customWidth="1"/>
    <col min="258" max="258" width="36.7109375" style="12" customWidth="1"/>
    <col min="259" max="260" width="6.7109375" style="12" customWidth="1"/>
    <col min="261" max="262" width="8.28515625" style="12" customWidth="1"/>
    <col min="263" max="264" width="10.28515625" style="12" customWidth="1"/>
    <col min="265" max="265" width="15.7109375" style="12" customWidth="1"/>
    <col min="266" max="511" width="9.140625" style="12"/>
    <col min="512" max="512" width="4.28515625" style="12" customWidth="1"/>
    <col min="513" max="513" width="9.28515625" style="12" customWidth="1"/>
    <col min="514" max="514" width="36.7109375" style="12" customWidth="1"/>
    <col min="515" max="516" width="6.7109375" style="12" customWidth="1"/>
    <col min="517" max="518" width="8.28515625" style="12" customWidth="1"/>
    <col min="519" max="520" width="10.28515625" style="12" customWidth="1"/>
    <col min="521" max="521" width="15.7109375" style="12" customWidth="1"/>
    <col min="522" max="767" width="9.140625" style="12"/>
    <col min="768" max="768" width="4.28515625" style="12" customWidth="1"/>
    <col min="769" max="769" width="9.28515625" style="12" customWidth="1"/>
    <col min="770" max="770" width="36.7109375" style="12" customWidth="1"/>
    <col min="771" max="772" width="6.7109375" style="12" customWidth="1"/>
    <col min="773" max="774" width="8.28515625" style="12" customWidth="1"/>
    <col min="775" max="776" width="10.28515625" style="12" customWidth="1"/>
    <col min="777" max="777" width="15.7109375" style="12" customWidth="1"/>
    <col min="778" max="1023" width="9.140625" style="12"/>
    <col min="1024" max="1024" width="4.28515625" style="12" customWidth="1"/>
    <col min="1025" max="1025" width="9.28515625" style="12" customWidth="1"/>
    <col min="1026" max="1026" width="36.7109375" style="12" customWidth="1"/>
    <col min="1027" max="1028" width="6.7109375" style="12" customWidth="1"/>
    <col min="1029" max="1030" width="8.28515625" style="12" customWidth="1"/>
    <col min="1031" max="1032" width="10.28515625" style="12" customWidth="1"/>
    <col min="1033" max="1033" width="15.7109375" style="12" customWidth="1"/>
    <col min="1034" max="1279" width="9.140625" style="12"/>
    <col min="1280" max="1280" width="4.28515625" style="12" customWidth="1"/>
    <col min="1281" max="1281" width="9.28515625" style="12" customWidth="1"/>
    <col min="1282" max="1282" width="36.7109375" style="12" customWidth="1"/>
    <col min="1283" max="1284" width="6.7109375" style="12" customWidth="1"/>
    <col min="1285" max="1286" width="8.28515625" style="12" customWidth="1"/>
    <col min="1287" max="1288" width="10.28515625" style="12" customWidth="1"/>
    <col min="1289" max="1289" width="15.7109375" style="12" customWidth="1"/>
    <col min="1290" max="1535" width="9.140625" style="12"/>
    <col min="1536" max="1536" width="4.28515625" style="12" customWidth="1"/>
    <col min="1537" max="1537" width="9.28515625" style="12" customWidth="1"/>
    <col min="1538" max="1538" width="36.7109375" style="12" customWidth="1"/>
    <col min="1539" max="1540" width="6.7109375" style="12" customWidth="1"/>
    <col min="1541" max="1542" width="8.28515625" style="12" customWidth="1"/>
    <col min="1543" max="1544" width="10.28515625" style="12" customWidth="1"/>
    <col min="1545" max="1545" width="15.7109375" style="12" customWidth="1"/>
    <col min="1546" max="1791" width="9.140625" style="12"/>
    <col min="1792" max="1792" width="4.28515625" style="12" customWidth="1"/>
    <col min="1793" max="1793" width="9.28515625" style="12" customWidth="1"/>
    <col min="1794" max="1794" width="36.7109375" style="12" customWidth="1"/>
    <col min="1795" max="1796" width="6.7109375" style="12" customWidth="1"/>
    <col min="1797" max="1798" width="8.28515625" style="12" customWidth="1"/>
    <col min="1799" max="1800" width="10.28515625" style="12" customWidth="1"/>
    <col min="1801" max="1801" width="15.7109375" style="12" customWidth="1"/>
    <col min="1802" max="2047" width="9.140625" style="12"/>
    <col min="2048" max="2048" width="4.28515625" style="12" customWidth="1"/>
    <col min="2049" max="2049" width="9.28515625" style="12" customWidth="1"/>
    <col min="2050" max="2050" width="36.7109375" style="12" customWidth="1"/>
    <col min="2051" max="2052" width="6.7109375" style="12" customWidth="1"/>
    <col min="2053" max="2054" width="8.28515625" style="12" customWidth="1"/>
    <col min="2055" max="2056" width="10.28515625" style="12" customWidth="1"/>
    <col min="2057" max="2057" width="15.7109375" style="12" customWidth="1"/>
    <col min="2058" max="2303" width="9.140625" style="12"/>
    <col min="2304" max="2304" width="4.28515625" style="12" customWidth="1"/>
    <col min="2305" max="2305" width="9.28515625" style="12" customWidth="1"/>
    <col min="2306" max="2306" width="36.7109375" style="12" customWidth="1"/>
    <col min="2307" max="2308" width="6.7109375" style="12" customWidth="1"/>
    <col min="2309" max="2310" width="8.28515625" style="12" customWidth="1"/>
    <col min="2311" max="2312" width="10.28515625" style="12" customWidth="1"/>
    <col min="2313" max="2313" width="15.7109375" style="12" customWidth="1"/>
    <col min="2314" max="2559" width="9.140625" style="12"/>
    <col min="2560" max="2560" width="4.28515625" style="12" customWidth="1"/>
    <col min="2561" max="2561" width="9.28515625" style="12" customWidth="1"/>
    <col min="2562" max="2562" width="36.7109375" style="12" customWidth="1"/>
    <col min="2563" max="2564" width="6.7109375" style="12" customWidth="1"/>
    <col min="2565" max="2566" width="8.28515625" style="12" customWidth="1"/>
    <col min="2567" max="2568" width="10.28515625" style="12" customWidth="1"/>
    <col min="2569" max="2569" width="15.7109375" style="12" customWidth="1"/>
    <col min="2570" max="2815" width="9.140625" style="12"/>
    <col min="2816" max="2816" width="4.28515625" style="12" customWidth="1"/>
    <col min="2817" max="2817" width="9.28515625" style="12" customWidth="1"/>
    <col min="2818" max="2818" width="36.7109375" style="12" customWidth="1"/>
    <col min="2819" max="2820" width="6.7109375" style="12" customWidth="1"/>
    <col min="2821" max="2822" width="8.28515625" style="12" customWidth="1"/>
    <col min="2823" max="2824" width="10.28515625" style="12" customWidth="1"/>
    <col min="2825" max="2825" width="15.7109375" style="12" customWidth="1"/>
    <col min="2826" max="3071" width="9.140625" style="12"/>
    <col min="3072" max="3072" width="4.28515625" style="12" customWidth="1"/>
    <col min="3073" max="3073" width="9.28515625" style="12" customWidth="1"/>
    <col min="3074" max="3074" width="36.7109375" style="12" customWidth="1"/>
    <col min="3075" max="3076" width="6.7109375" style="12" customWidth="1"/>
    <col min="3077" max="3078" width="8.28515625" style="12" customWidth="1"/>
    <col min="3079" max="3080" width="10.28515625" style="12" customWidth="1"/>
    <col min="3081" max="3081" width="15.7109375" style="12" customWidth="1"/>
    <col min="3082" max="3327" width="9.140625" style="12"/>
    <col min="3328" max="3328" width="4.28515625" style="12" customWidth="1"/>
    <col min="3329" max="3329" width="9.28515625" style="12" customWidth="1"/>
    <col min="3330" max="3330" width="36.7109375" style="12" customWidth="1"/>
    <col min="3331" max="3332" width="6.7109375" style="12" customWidth="1"/>
    <col min="3333" max="3334" width="8.28515625" style="12" customWidth="1"/>
    <col min="3335" max="3336" width="10.28515625" style="12" customWidth="1"/>
    <col min="3337" max="3337" width="15.7109375" style="12" customWidth="1"/>
    <col min="3338" max="3583" width="9.140625" style="12"/>
    <col min="3584" max="3584" width="4.28515625" style="12" customWidth="1"/>
    <col min="3585" max="3585" width="9.28515625" style="12" customWidth="1"/>
    <col min="3586" max="3586" width="36.7109375" style="12" customWidth="1"/>
    <col min="3587" max="3588" width="6.7109375" style="12" customWidth="1"/>
    <col min="3589" max="3590" width="8.28515625" style="12" customWidth="1"/>
    <col min="3591" max="3592" width="10.28515625" style="12" customWidth="1"/>
    <col min="3593" max="3593" width="15.7109375" style="12" customWidth="1"/>
    <col min="3594" max="3839" width="9.140625" style="12"/>
    <col min="3840" max="3840" width="4.28515625" style="12" customWidth="1"/>
    <col min="3841" max="3841" width="9.28515625" style="12" customWidth="1"/>
    <col min="3842" max="3842" width="36.7109375" style="12" customWidth="1"/>
    <col min="3843" max="3844" width="6.7109375" style="12" customWidth="1"/>
    <col min="3845" max="3846" width="8.28515625" style="12" customWidth="1"/>
    <col min="3847" max="3848" width="10.28515625" style="12" customWidth="1"/>
    <col min="3849" max="3849" width="15.7109375" style="12" customWidth="1"/>
    <col min="3850" max="4095" width="9.140625" style="12"/>
    <col min="4096" max="4096" width="4.28515625" style="12" customWidth="1"/>
    <col min="4097" max="4097" width="9.28515625" style="12" customWidth="1"/>
    <col min="4098" max="4098" width="36.7109375" style="12" customWidth="1"/>
    <col min="4099" max="4100" width="6.7109375" style="12" customWidth="1"/>
    <col min="4101" max="4102" width="8.28515625" style="12" customWidth="1"/>
    <col min="4103" max="4104" width="10.28515625" style="12" customWidth="1"/>
    <col min="4105" max="4105" width="15.7109375" style="12" customWidth="1"/>
    <col min="4106" max="4351" width="9.140625" style="12"/>
    <col min="4352" max="4352" width="4.28515625" style="12" customWidth="1"/>
    <col min="4353" max="4353" width="9.28515625" style="12" customWidth="1"/>
    <col min="4354" max="4354" width="36.7109375" style="12" customWidth="1"/>
    <col min="4355" max="4356" width="6.7109375" style="12" customWidth="1"/>
    <col min="4357" max="4358" width="8.28515625" style="12" customWidth="1"/>
    <col min="4359" max="4360" width="10.28515625" style="12" customWidth="1"/>
    <col min="4361" max="4361" width="15.7109375" style="12" customWidth="1"/>
    <col min="4362" max="4607" width="9.140625" style="12"/>
    <col min="4608" max="4608" width="4.28515625" style="12" customWidth="1"/>
    <col min="4609" max="4609" width="9.28515625" style="12" customWidth="1"/>
    <col min="4610" max="4610" width="36.7109375" style="12" customWidth="1"/>
    <col min="4611" max="4612" width="6.7109375" style="12" customWidth="1"/>
    <col min="4613" max="4614" width="8.28515625" style="12" customWidth="1"/>
    <col min="4615" max="4616" width="10.28515625" style="12" customWidth="1"/>
    <col min="4617" max="4617" width="15.7109375" style="12" customWidth="1"/>
    <col min="4618" max="4863" width="9.140625" style="12"/>
    <col min="4864" max="4864" width="4.28515625" style="12" customWidth="1"/>
    <col min="4865" max="4865" width="9.28515625" style="12" customWidth="1"/>
    <col min="4866" max="4866" width="36.7109375" style="12" customWidth="1"/>
    <col min="4867" max="4868" width="6.7109375" style="12" customWidth="1"/>
    <col min="4869" max="4870" width="8.28515625" style="12" customWidth="1"/>
    <col min="4871" max="4872" width="10.28515625" style="12" customWidth="1"/>
    <col min="4873" max="4873" width="15.7109375" style="12" customWidth="1"/>
    <col min="4874" max="5119" width="9.140625" style="12"/>
    <col min="5120" max="5120" width="4.28515625" style="12" customWidth="1"/>
    <col min="5121" max="5121" width="9.28515625" style="12" customWidth="1"/>
    <col min="5122" max="5122" width="36.7109375" style="12" customWidth="1"/>
    <col min="5123" max="5124" width="6.7109375" style="12" customWidth="1"/>
    <col min="5125" max="5126" width="8.28515625" style="12" customWidth="1"/>
    <col min="5127" max="5128" width="10.28515625" style="12" customWidth="1"/>
    <col min="5129" max="5129" width="15.7109375" style="12" customWidth="1"/>
    <col min="5130" max="5375" width="9.140625" style="12"/>
    <col min="5376" max="5376" width="4.28515625" style="12" customWidth="1"/>
    <col min="5377" max="5377" width="9.28515625" style="12" customWidth="1"/>
    <col min="5378" max="5378" width="36.7109375" style="12" customWidth="1"/>
    <col min="5379" max="5380" width="6.7109375" style="12" customWidth="1"/>
    <col min="5381" max="5382" width="8.28515625" style="12" customWidth="1"/>
    <col min="5383" max="5384" width="10.28515625" style="12" customWidth="1"/>
    <col min="5385" max="5385" width="15.7109375" style="12" customWidth="1"/>
    <col min="5386" max="5631" width="9.140625" style="12"/>
    <col min="5632" max="5632" width="4.28515625" style="12" customWidth="1"/>
    <col min="5633" max="5633" width="9.28515625" style="12" customWidth="1"/>
    <col min="5634" max="5634" width="36.7109375" style="12" customWidth="1"/>
    <col min="5635" max="5636" width="6.7109375" style="12" customWidth="1"/>
    <col min="5637" max="5638" width="8.28515625" style="12" customWidth="1"/>
    <col min="5639" max="5640" width="10.28515625" style="12" customWidth="1"/>
    <col min="5641" max="5641" width="15.7109375" style="12" customWidth="1"/>
    <col min="5642" max="5887" width="9.140625" style="12"/>
    <col min="5888" max="5888" width="4.28515625" style="12" customWidth="1"/>
    <col min="5889" max="5889" width="9.28515625" style="12" customWidth="1"/>
    <col min="5890" max="5890" width="36.7109375" style="12" customWidth="1"/>
    <col min="5891" max="5892" width="6.7109375" style="12" customWidth="1"/>
    <col min="5893" max="5894" width="8.28515625" style="12" customWidth="1"/>
    <col min="5895" max="5896" width="10.28515625" style="12" customWidth="1"/>
    <col min="5897" max="5897" width="15.7109375" style="12" customWidth="1"/>
    <col min="5898" max="6143" width="9.140625" style="12"/>
    <col min="6144" max="6144" width="4.28515625" style="12" customWidth="1"/>
    <col min="6145" max="6145" width="9.28515625" style="12" customWidth="1"/>
    <col min="6146" max="6146" width="36.7109375" style="12" customWidth="1"/>
    <col min="6147" max="6148" width="6.7109375" style="12" customWidth="1"/>
    <col min="6149" max="6150" width="8.28515625" style="12" customWidth="1"/>
    <col min="6151" max="6152" width="10.28515625" style="12" customWidth="1"/>
    <col min="6153" max="6153" width="15.7109375" style="12" customWidth="1"/>
    <col min="6154" max="6399" width="9.140625" style="12"/>
    <col min="6400" max="6400" width="4.28515625" style="12" customWidth="1"/>
    <col min="6401" max="6401" width="9.28515625" style="12" customWidth="1"/>
    <col min="6402" max="6402" width="36.7109375" style="12" customWidth="1"/>
    <col min="6403" max="6404" width="6.7109375" style="12" customWidth="1"/>
    <col min="6405" max="6406" width="8.28515625" style="12" customWidth="1"/>
    <col min="6407" max="6408" width="10.28515625" style="12" customWidth="1"/>
    <col min="6409" max="6409" width="15.7109375" style="12" customWidth="1"/>
    <col min="6410" max="6655" width="9.140625" style="12"/>
    <col min="6656" max="6656" width="4.28515625" style="12" customWidth="1"/>
    <col min="6657" max="6657" width="9.28515625" style="12" customWidth="1"/>
    <col min="6658" max="6658" width="36.7109375" style="12" customWidth="1"/>
    <col min="6659" max="6660" width="6.7109375" style="12" customWidth="1"/>
    <col min="6661" max="6662" width="8.28515625" style="12" customWidth="1"/>
    <col min="6663" max="6664" width="10.28515625" style="12" customWidth="1"/>
    <col min="6665" max="6665" width="15.7109375" style="12" customWidth="1"/>
    <col min="6666" max="6911" width="9.140625" style="12"/>
    <col min="6912" max="6912" width="4.28515625" style="12" customWidth="1"/>
    <col min="6913" max="6913" width="9.28515625" style="12" customWidth="1"/>
    <col min="6914" max="6914" width="36.7109375" style="12" customWidth="1"/>
    <col min="6915" max="6916" width="6.7109375" style="12" customWidth="1"/>
    <col min="6917" max="6918" width="8.28515625" style="12" customWidth="1"/>
    <col min="6919" max="6920" width="10.28515625" style="12" customWidth="1"/>
    <col min="6921" max="6921" width="15.7109375" style="12" customWidth="1"/>
    <col min="6922" max="7167" width="9.140625" style="12"/>
    <col min="7168" max="7168" width="4.28515625" style="12" customWidth="1"/>
    <col min="7169" max="7169" width="9.28515625" style="12" customWidth="1"/>
    <col min="7170" max="7170" width="36.7109375" style="12" customWidth="1"/>
    <col min="7171" max="7172" width="6.7109375" style="12" customWidth="1"/>
    <col min="7173" max="7174" width="8.28515625" style="12" customWidth="1"/>
    <col min="7175" max="7176" width="10.28515625" style="12" customWidth="1"/>
    <col min="7177" max="7177" width="15.7109375" style="12" customWidth="1"/>
    <col min="7178" max="7423" width="9.140625" style="12"/>
    <col min="7424" max="7424" width="4.28515625" style="12" customWidth="1"/>
    <col min="7425" max="7425" width="9.28515625" style="12" customWidth="1"/>
    <col min="7426" max="7426" width="36.7109375" style="12" customWidth="1"/>
    <col min="7427" max="7428" width="6.7109375" style="12" customWidth="1"/>
    <col min="7429" max="7430" width="8.28515625" style="12" customWidth="1"/>
    <col min="7431" max="7432" width="10.28515625" style="12" customWidth="1"/>
    <col min="7433" max="7433" width="15.7109375" style="12" customWidth="1"/>
    <col min="7434" max="7679" width="9.140625" style="12"/>
    <col min="7680" max="7680" width="4.28515625" style="12" customWidth="1"/>
    <col min="7681" max="7681" width="9.28515625" style="12" customWidth="1"/>
    <col min="7682" max="7682" width="36.7109375" style="12" customWidth="1"/>
    <col min="7683" max="7684" width="6.7109375" style="12" customWidth="1"/>
    <col min="7685" max="7686" width="8.28515625" style="12" customWidth="1"/>
    <col min="7687" max="7688" width="10.28515625" style="12" customWidth="1"/>
    <col min="7689" max="7689" width="15.7109375" style="12" customWidth="1"/>
    <col min="7690" max="7935" width="9.140625" style="12"/>
    <col min="7936" max="7936" width="4.28515625" style="12" customWidth="1"/>
    <col min="7937" max="7937" width="9.28515625" style="12" customWidth="1"/>
    <col min="7938" max="7938" width="36.7109375" style="12" customWidth="1"/>
    <col min="7939" max="7940" width="6.7109375" style="12" customWidth="1"/>
    <col min="7941" max="7942" width="8.28515625" style="12" customWidth="1"/>
    <col min="7943" max="7944" width="10.28515625" style="12" customWidth="1"/>
    <col min="7945" max="7945" width="15.7109375" style="12" customWidth="1"/>
    <col min="7946" max="8191" width="9.140625" style="12"/>
    <col min="8192" max="8192" width="4.28515625" style="12" customWidth="1"/>
    <col min="8193" max="8193" width="9.28515625" style="12" customWidth="1"/>
    <col min="8194" max="8194" width="36.7109375" style="12" customWidth="1"/>
    <col min="8195" max="8196" width="6.7109375" style="12" customWidth="1"/>
    <col min="8197" max="8198" width="8.28515625" style="12" customWidth="1"/>
    <col min="8199" max="8200" width="10.28515625" style="12" customWidth="1"/>
    <col min="8201" max="8201" width="15.7109375" style="12" customWidth="1"/>
    <col min="8202" max="8447" width="9.140625" style="12"/>
    <col min="8448" max="8448" width="4.28515625" style="12" customWidth="1"/>
    <col min="8449" max="8449" width="9.28515625" style="12" customWidth="1"/>
    <col min="8450" max="8450" width="36.7109375" style="12" customWidth="1"/>
    <col min="8451" max="8452" width="6.7109375" style="12" customWidth="1"/>
    <col min="8453" max="8454" width="8.28515625" style="12" customWidth="1"/>
    <col min="8455" max="8456" width="10.28515625" style="12" customWidth="1"/>
    <col min="8457" max="8457" width="15.7109375" style="12" customWidth="1"/>
    <col min="8458" max="8703" width="9.140625" style="12"/>
    <col min="8704" max="8704" width="4.28515625" style="12" customWidth="1"/>
    <col min="8705" max="8705" width="9.28515625" style="12" customWidth="1"/>
    <col min="8706" max="8706" width="36.7109375" style="12" customWidth="1"/>
    <col min="8707" max="8708" width="6.7109375" style="12" customWidth="1"/>
    <col min="8709" max="8710" width="8.28515625" style="12" customWidth="1"/>
    <col min="8711" max="8712" width="10.28515625" style="12" customWidth="1"/>
    <col min="8713" max="8713" width="15.7109375" style="12" customWidth="1"/>
    <col min="8714" max="8959" width="9.140625" style="12"/>
    <col min="8960" max="8960" width="4.28515625" style="12" customWidth="1"/>
    <col min="8961" max="8961" width="9.28515625" style="12" customWidth="1"/>
    <col min="8962" max="8962" width="36.7109375" style="12" customWidth="1"/>
    <col min="8963" max="8964" width="6.7109375" style="12" customWidth="1"/>
    <col min="8965" max="8966" width="8.28515625" style="12" customWidth="1"/>
    <col min="8967" max="8968" width="10.28515625" style="12" customWidth="1"/>
    <col min="8969" max="8969" width="15.7109375" style="12" customWidth="1"/>
    <col min="8970" max="9215" width="9.140625" style="12"/>
    <col min="9216" max="9216" width="4.28515625" style="12" customWidth="1"/>
    <col min="9217" max="9217" width="9.28515625" style="12" customWidth="1"/>
    <col min="9218" max="9218" width="36.7109375" style="12" customWidth="1"/>
    <col min="9219" max="9220" width="6.7109375" style="12" customWidth="1"/>
    <col min="9221" max="9222" width="8.28515625" style="12" customWidth="1"/>
    <col min="9223" max="9224" width="10.28515625" style="12" customWidth="1"/>
    <col min="9225" max="9225" width="15.7109375" style="12" customWidth="1"/>
    <col min="9226" max="9471" width="9.140625" style="12"/>
    <col min="9472" max="9472" width="4.28515625" style="12" customWidth="1"/>
    <col min="9473" max="9473" width="9.28515625" style="12" customWidth="1"/>
    <col min="9474" max="9474" width="36.7109375" style="12" customWidth="1"/>
    <col min="9475" max="9476" width="6.7109375" style="12" customWidth="1"/>
    <col min="9477" max="9478" width="8.28515625" style="12" customWidth="1"/>
    <col min="9479" max="9480" width="10.28515625" style="12" customWidth="1"/>
    <col min="9481" max="9481" width="15.7109375" style="12" customWidth="1"/>
    <col min="9482" max="9727" width="9.140625" style="12"/>
    <col min="9728" max="9728" width="4.28515625" style="12" customWidth="1"/>
    <col min="9729" max="9729" width="9.28515625" style="12" customWidth="1"/>
    <col min="9730" max="9730" width="36.7109375" style="12" customWidth="1"/>
    <col min="9731" max="9732" width="6.7109375" style="12" customWidth="1"/>
    <col min="9733" max="9734" width="8.28515625" style="12" customWidth="1"/>
    <col min="9735" max="9736" width="10.28515625" style="12" customWidth="1"/>
    <col min="9737" max="9737" width="15.7109375" style="12" customWidth="1"/>
    <col min="9738" max="9983" width="9.140625" style="12"/>
    <col min="9984" max="9984" width="4.28515625" style="12" customWidth="1"/>
    <col min="9985" max="9985" width="9.28515625" style="12" customWidth="1"/>
    <col min="9986" max="9986" width="36.7109375" style="12" customWidth="1"/>
    <col min="9987" max="9988" width="6.7109375" style="12" customWidth="1"/>
    <col min="9989" max="9990" width="8.28515625" style="12" customWidth="1"/>
    <col min="9991" max="9992" width="10.28515625" style="12" customWidth="1"/>
    <col min="9993" max="9993" width="15.7109375" style="12" customWidth="1"/>
    <col min="9994" max="10239" width="9.140625" style="12"/>
    <col min="10240" max="10240" width="4.28515625" style="12" customWidth="1"/>
    <col min="10241" max="10241" width="9.28515625" style="12" customWidth="1"/>
    <col min="10242" max="10242" width="36.7109375" style="12" customWidth="1"/>
    <col min="10243" max="10244" width="6.7109375" style="12" customWidth="1"/>
    <col min="10245" max="10246" width="8.28515625" style="12" customWidth="1"/>
    <col min="10247" max="10248" width="10.28515625" style="12" customWidth="1"/>
    <col min="10249" max="10249" width="15.7109375" style="12" customWidth="1"/>
    <col min="10250" max="10495" width="9.140625" style="12"/>
    <col min="10496" max="10496" width="4.28515625" style="12" customWidth="1"/>
    <col min="10497" max="10497" width="9.28515625" style="12" customWidth="1"/>
    <col min="10498" max="10498" width="36.7109375" style="12" customWidth="1"/>
    <col min="10499" max="10500" width="6.7109375" style="12" customWidth="1"/>
    <col min="10501" max="10502" width="8.28515625" style="12" customWidth="1"/>
    <col min="10503" max="10504" width="10.28515625" style="12" customWidth="1"/>
    <col min="10505" max="10505" width="15.7109375" style="12" customWidth="1"/>
    <col min="10506" max="10751" width="9.140625" style="12"/>
    <col min="10752" max="10752" width="4.28515625" style="12" customWidth="1"/>
    <col min="10753" max="10753" width="9.28515625" style="12" customWidth="1"/>
    <col min="10754" max="10754" width="36.7109375" style="12" customWidth="1"/>
    <col min="10755" max="10756" width="6.7109375" style="12" customWidth="1"/>
    <col min="10757" max="10758" width="8.28515625" style="12" customWidth="1"/>
    <col min="10759" max="10760" width="10.28515625" style="12" customWidth="1"/>
    <col min="10761" max="10761" width="15.7109375" style="12" customWidth="1"/>
    <col min="10762" max="11007" width="9.140625" style="12"/>
    <col min="11008" max="11008" width="4.28515625" style="12" customWidth="1"/>
    <col min="11009" max="11009" width="9.28515625" style="12" customWidth="1"/>
    <col min="11010" max="11010" width="36.7109375" style="12" customWidth="1"/>
    <col min="11011" max="11012" width="6.7109375" style="12" customWidth="1"/>
    <col min="11013" max="11014" width="8.28515625" style="12" customWidth="1"/>
    <col min="11015" max="11016" width="10.28515625" style="12" customWidth="1"/>
    <col min="11017" max="11017" width="15.7109375" style="12" customWidth="1"/>
    <col min="11018" max="11263" width="9.140625" style="12"/>
    <col min="11264" max="11264" width="4.28515625" style="12" customWidth="1"/>
    <col min="11265" max="11265" width="9.28515625" style="12" customWidth="1"/>
    <col min="11266" max="11266" width="36.7109375" style="12" customWidth="1"/>
    <col min="11267" max="11268" width="6.7109375" style="12" customWidth="1"/>
    <col min="11269" max="11270" width="8.28515625" style="12" customWidth="1"/>
    <col min="11271" max="11272" width="10.28515625" style="12" customWidth="1"/>
    <col min="11273" max="11273" width="15.7109375" style="12" customWidth="1"/>
    <col min="11274" max="11519" width="9.140625" style="12"/>
    <col min="11520" max="11520" width="4.28515625" style="12" customWidth="1"/>
    <col min="11521" max="11521" width="9.28515625" style="12" customWidth="1"/>
    <col min="11522" max="11522" width="36.7109375" style="12" customWidth="1"/>
    <col min="11523" max="11524" width="6.7109375" style="12" customWidth="1"/>
    <col min="11525" max="11526" width="8.28515625" style="12" customWidth="1"/>
    <col min="11527" max="11528" width="10.28515625" style="12" customWidth="1"/>
    <col min="11529" max="11529" width="15.7109375" style="12" customWidth="1"/>
    <col min="11530" max="11775" width="9.140625" style="12"/>
    <col min="11776" max="11776" width="4.28515625" style="12" customWidth="1"/>
    <col min="11777" max="11777" width="9.28515625" style="12" customWidth="1"/>
    <col min="11778" max="11778" width="36.7109375" style="12" customWidth="1"/>
    <col min="11779" max="11780" width="6.7109375" style="12" customWidth="1"/>
    <col min="11781" max="11782" width="8.28515625" style="12" customWidth="1"/>
    <col min="11783" max="11784" width="10.28515625" style="12" customWidth="1"/>
    <col min="11785" max="11785" width="15.7109375" style="12" customWidth="1"/>
    <col min="11786" max="12031" width="9.140625" style="12"/>
    <col min="12032" max="12032" width="4.28515625" style="12" customWidth="1"/>
    <col min="12033" max="12033" width="9.28515625" style="12" customWidth="1"/>
    <col min="12034" max="12034" width="36.7109375" style="12" customWidth="1"/>
    <col min="12035" max="12036" width="6.7109375" style="12" customWidth="1"/>
    <col min="12037" max="12038" width="8.28515625" style="12" customWidth="1"/>
    <col min="12039" max="12040" width="10.28515625" style="12" customWidth="1"/>
    <col min="12041" max="12041" width="15.7109375" style="12" customWidth="1"/>
    <col min="12042" max="12287" width="9.140625" style="12"/>
    <col min="12288" max="12288" width="4.28515625" style="12" customWidth="1"/>
    <col min="12289" max="12289" width="9.28515625" style="12" customWidth="1"/>
    <col min="12290" max="12290" width="36.7109375" style="12" customWidth="1"/>
    <col min="12291" max="12292" width="6.7109375" style="12" customWidth="1"/>
    <col min="12293" max="12294" width="8.28515625" style="12" customWidth="1"/>
    <col min="12295" max="12296" width="10.28515625" style="12" customWidth="1"/>
    <col min="12297" max="12297" width="15.7109375" style="12" customWidth="1"/>
    <col min="12298" max="12543" width="9.140625" style="12"/>
    <col min="12544" max="12544" width="4.28515625" style="12" customWidth="1"/>
    <col min="12545" max="12545" width="9.28515625" style="12" customWidth="1"/>
    <col min="12546" max="12546" width="36.7109375" style="12" customWidth="1"/>
    <col min="12547" max="12548" width="6.7109375" style="12" customWidth="1"/>
    <col min="12549" max="12550" width="8.28515625" style="12" customWidth="1"/>
    <col min="12551" max="12552" width="10.28515625" style="12" customWidth="1"/>
    <col min="12553" max="12553" width="15.7109375" style="12" customWidth="1"/>
    <col min="12554" max="12799" width="9.140625" style="12"/>
    <col min="12800" max="12800" width="4.28515625" style="12" customWidth="1"/>
    <col min="12801" max="12801" width="9.28515625" style="12" customWidth="1"/>
    <col min="12802" max="12802" width="36.7109375" style="12" customWidth="1"/>
    <col min="12803" max="12804" width="6.7109375" style="12" customWidth="1"/>
    <col min="12805" max="12806" width="8.28515625" style="12" customWidth="1"/>
    <col min="12807" max="12808" width="10.28515625" style="12" customWidth="1"/>
    <col min="12809" max="12809" width="15.7109375" style="12" customWidth="1"/>
    <col min="12810" max="13055" width="9.140625" style="12"/>
    <col min="13056" max="13056" width="4.28515625" style="12" customWidth="1"/>
    <col min="13057" max="13057" width="9.28515625" style="12" customWidth="1"/>
    <col min="13058" max="13058" width="36.7109375" style="12" customWidth="1"/>
    <col min="13059" max="13060" width="6.7109375" style="12" customWidth="1"/>
    <col min="13061" max="13062" width="8.28515625" style="12" customWidth="1"/>
    <col min="13063" max="13064" width="10.28515625" style="12" customWidth="1"/>
    <col min="13065" max="13065" width="15.7109375" style="12" customWidth="1"/>
    <col min="13066" max="13311" width="9.140625" style="12"/>
    <col min="13312" max="13312" width="4.28515625" style="12" customWidth="1"/>
    <col min="13313" max="13313" width="9.28515625" style="12" customWidth="1"/>
    <col min="13314" max="13314" width="36.7109375" style="12" customWidth="1"/>
    <col min="13315" max="13316" width="6.7109375" style="12" customWidth="1"/>
    <col min="13317" max="13318" width="8.28515625" style="12" customWidth="1"/>
    <col min="13319" max="13320" width="10.28515625" style="12" customWidth="1"/>
    <col min="13321" max="13321" width="15.7109375" style="12" customWidth="1"/>
    <col min="13322" max="13567" width="9.140625" style="12"/>
    <col min="13568" max="13568" width="4.28515625" style="12" customWidth="1"/>
    <col min="13569" max="13569" width="9.28515625" style="12" customWidth="1"/>
    <col min="13570" max="13570" width="36.7109375" style="12" customWidth="1"/>
    <col min="13571" max="13572" width="6.7109375" style="12" customWidth="1"/>
    <col min="13573" max="13574" width="8.28515625" style="12" customWidth="1"/>
    <col min="13575" max="13576" width="10.28515625" style="12" customWidth="1"/>
    <col min="13577" max="13577" width="15.7109375" style="12" customWidth="1"/>
    <col min="13578" max="13823" width="9.140625" style="12"/>
    <col min="13824" max="13824" width="4.28515625" style="12" customWidth="1"/>
    <col min="13825" max="13825" width="9.28515625" style="12" customWidth="1"/>
    <col min="13826" max="13826" width="36.7109375" style="12" customWidth="1"/>
    <col min="13827" max="13828" width="6.7109375" style="12" customWidth="1"/>
    <col min="13829" max="13830" width="8.28515625" style="12" customWidth="1"/>
    <col min="13831" max="13832" width="10.28515625" style="12" customWidth="1"/>
    <col min="13833" max="13833" width="15.7109375" style="12" customWidth="1"/>
    <col min="13834" max="14079" width="9.140625" style="12"/>
    <col min="14080" max="14080" width="4.28515625" style="12" customWidth="1"/>
    <col min="14081" max="14081" width="9.28515625" style="12" customWidth="1"/>
    <col min="14082" max="14082" width="36.7109375" style="12" customWidth="1"/>
    <col min="14083" max="14084" width="6.7109375" style="12" customWidth="1"/>
    <col min="14085" max="14086" width="8.28515625" style="12" customWidth="1"/>
    <col min="14087" max="14088" width="10.28515625" style="12" customWidth="1"/>
    <col min="14089" max="14089" width="15.7109375" style="12" customWidth="1"/>
    <col min="14090" max="14335" width="9.140625" style="12"/>
    <col min="14336" max="14336" width="4.28515625" style="12" customWidth="1"/>
    <col min="14337" max="14337" width="9.28515625" style="12" customWidth="1"/>
    <col min="14338" max="14338" width="36.7109375" style="12" customWidth="1"/>
    <col min="14339" max="14340" width="6.7109375" style="12" customWidth="1"/>
    <col min="14341" max="14342" width="8.28515625" style="12" customWidth="1"/>
    <col min="14343" max="14344" width="10.28515625" style="12" customWidth="1"/>
    <col min="14345" max="14345" width="15.7109375" style="12" customWidth="1"/>
    <col min="14346" max="14591" width="9.140625" style="12"/>
    <col min="14592" max="14592" width="4.28515625" style="12" customWidth="1"/>
    <col min="14593" max="14593" width="9.28515625" style="12" customWidth="1"/>
    <col min="14594" max="14594" width="36.7109375" style="12" customWidth="1"/>
    <col min="14595" max="14596" width="6.7109375" style="12" customWidth="1"/>
    <col min="14597" max="14598" width="8.28515625" style="12" customWidth="1"/>
    <col min="14599" max="14600" width="10.28515625" style="12" customWidth="1"/>
    <col min="14601" max="14601" width="15.7109375" style="12" customWidth="1"/>
    <col min="14602" max="14847" width="9.140625" style="12"/>
    <col min="14848" max="14848" width="4.28515625" style="12" customWidth="1"/>
    <col min="14849" max="14849" width="9.28515625" style="12" customWidth="1"/>
    <col min="14850" max="14850" width="36.7109375" style="12" customWidth="1"/>
    <col min="14851" max="14852" width="6.7109375" style="12" customWidth="1"/>
    <col min="14853" max="14854" width="8.28515625" style="12" customWidth="1"/>
    <col min="14855" max="14856" width="10.28515625" style="12" customWidth="1"/>
    <col min="14857" max="14857" width="15.7109375" style="12" customWidth="1"/>
    <col min="14858" max="15103" width="9.140625" style="12"/>
    <col min="15104" max="15104" width="4.28515625" style="12" customWidth="1"/>
    <col min="15105" max="15105" width="9.28515625" style="12" customWidth="1"/>
    <col min="15106" max="15106" width="36.7109375" style="12" customWidth="1"/>
    <col min="15107" max="15108" width="6.7109375" style="12" customWidth="1"/>
    <col min="15109" max="15110" width="8.28515625" style="12" customWidth="1"/>
    <col min="15111" max="15112" width="10.28515625" style="12" customWidth="1"/>
    <col min="15113" max="15113" width="15.7109375" style="12" customWidth="1"/>
    <col min="15114" max="15359" width="9.140625" style="12"/>
    <col min="15360" max="15360" width="4.28515625" style="12" customWidth="1"/>
    <col min="15361" max="15361" width="9.28515625" style="12" customWidth="1"/>
    <col min="15362" max="15362" width="36.7109375" style="12" customWidth="1"/>
    <col min="15363" max="15364" width="6.7109375" style="12" customWidth="1"/>
    <col min="15365" max="15366" width="8.28515625" style="12" customWidth="1"/>
    <col min="15367" max="15368" width="10.28515625" style="12" customWidth="1"/>
    <col min="15369" max="15369" width="15.7109375" style="12" customWidth="1"/>
    <col min="15370" max="15615" width="9.140625" style="12"/>
    <col min="15616" max="15616" width="4.28515625" style="12" customWidth="1"/>
    <col min="15617" max="15617" width="9.28515625" style="12" customWidth="1"/>
    <col min="15618" max="15618" width="36.7109375" style="12" customWidth="1"/>
    <col min="15619" max="15620" width="6.7109375" style="12" customWidth="1"/>
    <col min="15621" max="15622" width="8.28515625" style="12" customWidth="1"/>
    <col min="15623" max="15624" width="10.28515625" style="12" customWidth="1"/>
    <col min="15625" max="15625" width="15.7109375" style="12" customWidth="1"/>
    <col min="15626" max="15871" width="9.140625" style="12"/>
    <col min="15872" max="15872" width="4.28515625" style="12" customWidth="1"/>
    <col min="15873" max="15873" width="9.28515625" style="12" customWidth="1"/>
    <col min="15874" max="15874" width="36.7109375" style="12" customWidth="1"/>
    <col min="15875" max="15876" width="6.7109375" style="12" customWidth="1"/>
    <col min="15877" max="15878" width="8.28515625" style="12" customWidth="1"/>
    <col min="15879" max="15880" width="10.28515625" style="12" customWidth="1"/>
    <col min="15881" max="15881" width="15.7109375" style="12" customWidth="1"/>
    <col min="15882" max="16127" width="9.140625" style="12"/>
    <col min="16128" max="16128" width="4.28515625" style="12" customWidth="1"/>
    <col min="16129" max="16129" width="9.28515625" style="12" customWidth="1"/>
    <col min="16130" max="16130" width="36.7109375" style="12" customWidth="1"/>
    <col min="16131" max="16132" width="6.7109375" style="12" customWidth="1"/>
    <col min="16133" max="16134" width="8.28515625" style="12" customWidth="1"/>
    <col min="16135" max="16136" width="10.28515625" style="12" customWidth="1"/>
    <col min="16137" max="16137" width="15.7109375" style="12" customWidth="1"/>
    <col min="16138" max="16384" width="9.140625" style="12"/>
  </cols>
  <sheetData>
    <row r="1" spans="1:9" s="14" customFormat="1" ht="26.25" thickTop="1" x14ac:dyDescent="0.25">
      <c r="A1" s="20" t="s">
        <v>71</v>
      </c>
      <c r="B1" s="21" t="s">
        <v>72</v>
      </c>
      <c r="C1" s="22" t="s">
        <v>73</v>
      </c>
      <c r="D1" s="21" t="s">
        <v>74</v>
      </c>
      <c r="E1" s="22" t="s">
        <v>75</v>
      </c>
      <c r="F1" s="22" t="s">
        <v>76</v>
      </c>
      <c r="G1" s="22" t="s">
        <v>77</v>
      </c>
      <c r="H1" s="22" t="s">
        <v>78</v>
      </c>
      <c r="I1" s="23" t="s">
        <v>138</v>
      </c>
    </row>
    <row r="2" spans="1:9" ht="76.5" x14ac:dyDescent="0.25">
      <c r="A2" s="26" t="s">
        <v>79</v>
      </c>
      <c r="B2" s="27" t="s">
        <v>80</v>
      </c>
      <c r="C2" s="28">
        <v>2</v>
      </c>
      <c r="D2" s="29" t="s">
        <v>3</v>
      </c>
      <c r="E2" s="30"/>
      <c r="F2" s="30"/>
      <c r="G2" s="30"/>
      <c r="H2" s="30"/>
      <c r="I2" s="31"/>
    </row>
    <row r="3" spans="1:9" x14ac:dyDescent="0.25">
      <c r="A3" s="26"/>
      <c r="B3" s="27" t="s">
        <v>81</v>
      </c>
      <c r="C3" s="28"/>
      <c r="D3" s="29"/>
      <c r="E3" s="30"/>
      <c r="F3" s="30"/>
      <c r="G3" s="30"/>
      <c r="H3" s="30"/>
      <c r="I3" s="31"/>
    </row>
    <row r="4" spans="1:9" x14ac:dyDescent="0.25">
      <c r="A4" s="26"/>
      <c r="B4" s="29"/>
      <c r="C4" s="28"/>
      <c r="D4" s="29"/>
      <c r="E4" s="30"/>
      <c r="F4" s="30"/>
      <c r="G4" s="30"/>
      <c r="H4" s="30"/>
      <c r="I4" s="31"/>
    </row>
    <row r="5" spans="1:9" ht="92.25" x14ac:dyDescent="0.25">
      <c r="A5" s="26" t="s">
        <v>82</v>
      </c>
      <c r="B5" s="27" t="s">
        <v>83</v>
      </c>
      <c r="C5" s="28">
        <v>70</v>
      </c>
      <c r="D5" s="29" t="s">
        <v>16</v>
      </c>
      <c r="E5" s="30"/>
      <c r="F5" s="30"/>
      <c r="G5" s="30"/>
      <c r="H5" s="30"/>
      <c r="I5" s="31"/>
    </row>
    <row r="6" spans="1:9" ht="28.5" x14ac:dyDescent="0.25">
      <c r="A6" s="26"/>
      <c r="B6" s="27" t="s">
        <v>84</v>
      </c>
      <c r="C6" s="28"/>
      <c r="D6" s="29"/>
      <c r="E6" s="30"/>
      <c r="F6" s="30"/>
      <c r="G6" s="30"/>
      <c r="H6" s="30"/>
      <c r="I6" s="31"/>
    </row>
    <row r="7" spans="1:9" x14ac:dyDescent="0.25">
      <c r="A7" s="26"/>
      <c r="B7" s="29"/>
      <c r="C7" s="28"/>
      <c r="D7" s="29"/>
      <c r="E7" s="30"/>
      <c r="F7" s="30"/>
      <c r="G7" s="30"/>
      <c r="H7" s="30"/>
      <c r="I7" s="31"/>
    </row>
    <row r="8" spans="1:9" ht="38.25" x14ac:dyDescent="0.25">
      <c r="A8" s="26" t="s">
        <v>85</v>
      </c>
      <c r="B8" s="27" t="s">
        <v>86</v>
      </c>
      <c r="C8" s="28">
        <v>2</v>
      </c>
      <c r="D8" s="29" t="s">
        <v>3</v>
      </c>
      <c r="E8" s="30"/>
      <c r="F8" s="30"/>
      <c r="G8" s="30"/>
      <c r="H8" s="30"/>
      <c r="I8" s="31"/>
    </row>
    <row r="9" spans="1:9" x14ac:dyDescent="0.25">
      <c r="A9" s="26"/>
      <c r="B9" s="29"/>
      <c r="C9" s="28"/>
      <c r="D9" s="29"/>
      <c r="E9" s="30"/>
      <c r="F9" s="30"/>
      <c r="G9" s="30"/>
      <c r="H9" s="30"/>
      <c r="I9" s="31"/>
    </row>
    <row r="10" spans="1:9" ht="63.75" x14ac:dyDescent="0.25">
      <c r="A10" s="26" t="s">
        <v>87</v>
      </c>
      <c r="B10" s="27" t="s">
        <v>88</v>
      </c>
      <c r="C10" s="28">
        <v>5</v>
      </c>
      <c r="D10" s="29" t="s">
        <v>3</v>
      </c>
      <c r="E10" s="30"/>
      <c r="F10" s="30"/>
      <c r="G10" s="30"/>
      <c r="H10" s="30"/>
      <c r="I10" s="31"/>
    </row>
    <row r="11" spans="1:9" x14ac:dyDescent="0.25">
      <c r="A11" s="26"/>
      <c r="B11" s="29"/>
      <c r="C11" s="28"/>
      <c r="D11" s="29"/>
      <c r="E11" s="30"/>
      <c r="F11" s="30"/>
      <c r="G11" s="30"/>
      <c r="H11" s="30"/>
      <c r="I11" s="31"/>
    </row>
    <row r="12" spans="1:9" ht="63.75" x14ac:dyDescent="0.25">
      <c r="A12" s="26" t="s">
        <v>89</v>
      </c>
      <c r="B12" s="27" t="s">
        <v>90</v>
      </c>
      <c r="C12" s="28">
        <v>15</v>
      </c>
      <c r="D12" s="29" t="s">
        <v>3</v>
      </c>
      <c r="E12" s="30"/>
      <c r="F12" s="30"/>
      <c r="G12" s="30"/>
      <c r="H12" s="30"/>
      <c r="I12" s="31"/>
    </row>
    <row r="13" spans="1:9" x14ac:dyDescent="0.25">
      <c r="A13" s="26"/>
      <c r="B13" s="29"/>
      <c r="C13" s="28"/>
      <c r="D13" s="29"/>
      <c r="E13" s="30"/>
      <c r="F13" s="30"/>
      <c r="G13" s="30"/>
      <c r="H13" s="30"/>
      <c r="I13" s="31"/>
    </row>
    <row r="14" spans="1:9" ht="63.75" x14ac:dyDescent="0.25">
      <c r="A14" s="26" t="s">
        <v>91</v>
      </c>
      <c r="B14" s="27" t="s">
        <v>92</v>
      </c>
      <c r="C14" s="28">
        <v>15</v>
      </c>
      <c r="D14" s="29" t="s">
        <v>3</v>
      </c>
      <c r="E14" s="30"/>
      <c r="F14" s="30"/>
      <c r="G14" s="30"/>
      <c r="H14" s="30"/>
      <c r="I14" s="31"/>
    </row>
    <row r="15" spans="1:9" x14ac:dyDescent="0.25">
      <c r="A15" s="26"/>
      <c r="B15" s="29"/>
      <c r="C15" s="28"/>
      <c r="D15" s="29"/>
      <c r="E15" s="30"/>
      <c r="F15" s="30"/>
      <c r="G15" s="30"/>
      <c r="H15" s="30"/>
      <c r="I15" s="31"/>
    </row>
    <row r="16" spans="1:9" ht="76.5" x14ac:dyDescent="0.25">
      <c r="A16" s="26" t="s">
        <v>93</v>
      </c>
      <c r="B16" s="27" t="s">
        <v>94</v>
      </c>
      <c r="C16" s="28">
        <v>3</v>
      </c>
      <c r="D16" s="29" t="s">
        <v>3</v>
      </c>
      <c r="E16" s="30"/>
      <c r="F16" s="30"/>
      <c r="G16" s="30"/>
      <c r="H16" s="30"/>
      <c r="I16" s="31"/>
    </row>
    <row r="17" spans="1:9" x14ac:dyDescent="0.25">
      <c r="A17" s="26"/>
      <c r="B17" s="29"/>
      <c r="C17" s="28"/>
      <c r="D17" s="29"/>
      <c r="E17" s="30"/>
      <c r="F17" s="30"/>
      <c r="G17" s="30"/>
      <c r="H17" s="30"/>
      <c r="I17" s="31"/>
    </row>
    <row r="18" spans="1:9" ht="89.25" x14ac:dyDescent="0.25">
      <c r="A18" s="26" t="s">
        <v>95</v>
      </c>
      <c r="B18" s="27" t="s">
        <v>96</v>
      </c>
      <c r="C18" s="28">
        <v>3</v>
      </c>
      <c r="D18" s="29" t="s">
        <v>3</v>
      </c>
      <c r="E18" s="30"/>
      <c r="F18" s="30"/>
      <c r="G18" s="30"/>
      <c r="H18" s="30"/>
      <c r="I18" s="31"/>
    </row>
    <row r="19" spans="1:9" ht="38.25" x14ac:dyDescent="0.25">
      <c r="A19" s="26"/>
      <c r="B19" s="27" t="s">
        <v>97</v>
      </c>
      <c r="C19" s="28"/>
      <c r="D19" s="29"/>
      <c r="E19" s="30"/>
      <c r="F19" s="30"/>
      <c r="G19" s="30"/>
      <c r="H19" s="30"/>
      <c r="I19" s="31"/>
    </row>
    <row r="20" spans="1:9" x14ac:dyDescent="0.25">
      <c r="A20" s="26"/>
      <c r="B20" s="29"/>
      <c r="C20" s="28"/>
      <c r="D20" s="29"/>
      <c r="E20" s="30"/>
      <c r="F20" s="30"/>
      <c r="G20" s="30"/>
      <c r="H20" s="30"/>
      <c r="I20" s="31"/>
    </row>
    <row r="21" spans="1:9" ht="38.25" x14ac:dyDescent="0.25">
      <c r="A21" s="26" t="s">
        <v>98</v>
      </c>
      <c r="B21" s="27" t="s">
        <v>99</v>
      </c>
      <c r="C21" s="28">
        <v>3</v>
      </c>
      <c r="D21" s="29" t="s">
        <v>3</v>
      </c>
      <c r="E21" s="30"/>
      <c r="F21" s="30"/>
      <c r="G21" s="30"/>
      <c r="H21" s="30"/>
      <c r="I21" s="31"/>
    </row>
    <row r="22" spans="1:9" x14ac:dyDescent="0.25">
      <c r="A22" s="26"/>
      <c r="B22" s="29"/>
      <c r="C22" s="28"/>
      <c r="D22" s="29"/>
      <c r="E22" s="30"/>
      <c r="F22" s="30"/>
      <c r="G22" s="30"/>
      <c r="H22" s="30"/>
      <c r="I22" s="31"/>
    </row>
    <row r="23" spans="1:9" ht="51" x14ac:dyDescent="0.25">
      <c r="A23" s="26" t="s">
        <v>100</v>
      </c>
      <c r="B23" s="27" t="s">
        <v>101</v>
      </c>
      <c r="C23" s="28">
        <v>2</v>
      </c>
      <c r="D23" s="29" t="s">
        <v>3</v>
      </c>
      <c r="E23" s="30"/>
      <c r="F23" s="30"/>
      <c r="G23" s="30"/>
      <c r="H23" s="30"/>
      <c r="I23" s="31"/>
    </row>
    <row r="24" spans="1:9" x14ac:dyDescent="0.25">
      <c r="A24" s="26"/>
      <c r="B24" s="29"/>
      <c r="C24" s="28"/>
      <c r="D24" s="29"/>
      <c r="E24" s="30"/>
      <c r="F24" s="30"/>
      <c r="G24" s="30"/>
      <c r="H24" s="30"/>
      <c r="I24" s="31"/>
    </row>
    <row r="25" spans="1:9" ht="38.25" x14ac:dyDescent="0.25">
      <c r="A25" s="26" t="s">
        <v>102</v>
      </c>
      <c r="B25" s="27" t="s">
        <v>103</v>
      </c>
      <c r="C25" s="28">
        <v>4</v>
      </c>
      <c r="D25" s="29" t="s">
        <v>3</v>
      </c>
      <c r="E25" s="30"/>
      <c r="F25" s="30"/>
      <c r="G25" s="30"/>
      <c r="H25" s="30"/>
      <c r="I25" s="31"/>
    </row>
    <row r="26" spans="1:9" x14ac:dyDescent="0.25">
      <c r="A26" s="26"/>
      <c r="B26" s="29"/>
      <c r="C26" s="28"/>
      <c r="D26" s="29"/>
      <c r="E26" s="30"/>
      <c r="F26" s="30"/>
      <c r="G26" s="30"/>
      <c r="H26" s="30"/>
      <c r="I26" s="31"/>
    </row>
    <row r="27" spans="1:9" ht="25.5" x14ac:dyDescent="0.25">
      <c r="A27" s="26" t="s">
        <v>104</v>
      </c>
      <c r="B27" s="27" t="s">
        <v>105</v>
      </c>
      <c r="C27" s="28">
        <v>12</v>
      </c>
      <c r="D27" s="29" t="s">
        <v>3</v>
      </c>
      <c r="E27" s="30"/>
      <c r="F27" s="30"/>
      <c r="G27" s="30"/>
      <c r="H27" s="30"/>
      <c r="I27" s="31"/>
    </row>
    <row r="28" spans="1:9" x14ac:dyDescent="0.25">
      <c r="A28" s="26"/>
      <c r="B28" s="29"/>
      <c r="C28" s="28"/>
      <c r="D28" s="29"/>
      <c r="E28" s="30"/>
      <c r="F28" s="30"/>
      <c r="G28" s="30"/>
      <c r="H28" s="30"/>
      <c r="I28" s="31"/>
    </row>
    <row r="29" spans="1:9" ht="63.75" x14ac:dyDescent="0.25">
      <c r="A29" s="26" t="s">
        <v>106</v>
      </c>
      <c r="B29" s="27" t="s">
        <v>107</v>
      </c>
      <c r="C29" s="28">
        <v>12</v>
      </c>
      <c r="D29" s="29" t="s">
        <v>3</v>
      </c>
      <c r="E29" s="30"/>
      <c r="F29" s="30"/>
      <c r="G29" s="30"/>
      <c r="H29" s="30"/>
      <c r="I29" s="31"/>
    </row>
    <row r="30" spans="1:9" x14ac:dyDescent="0.25">
      <c r="A30" s="26"/>
      <c r="B30" s="29"/>
      <c r="C30" s="28"/>
      <c r="D30" s="29"/>
      <c r="E30" s="30"/>
      <c r="F30" s="30"/>
      <c r="G30" s="30"/>
      <c r="H30" s="30"/>
      <c r="I30" s="31"/>
    </row>
    <row r="31" spans="1:9" ht="63.75" x14ac:dyDescent="0.25">
      <c r="A31" s="26" t="s">
        <v>108</v>
      </c>
      <c r="B31" s="27" t="s">
        <v>109</v>
      </c>
      <c r="C31" s="28">
        <v>40</v>
      </c>
      <c r="D31" s="29" t="s">
        <v>3</v>
      </c>
      <c r="E31" s="30"/>
      <c r="F31" s="30"/>
      <c r="G31" s="30"/>
      <c r="H31" s="30"/>
      <c r="I31" s="31"/>
    </row>
    <row r="32" spans="1:9" x14ac:dyDescent="0.25">
      <c r="A32" s="26"/>
      <c r="B32" s="29"/>
      <c r="C32" s="28"/>
      <c r="D32" s="29"/>
      <c r="E32" s="30"/>
      <c r="F32" s="30"/>
      <c r="G32" s="30"/>
      <c r="H32" s="30"/>
      <c r="I32" s="31"/>
    </row>
    <row r="33" spans="1:9" ht="25.5" x14ac:dyDescent="0.25">
      <c r="A33" s="26" t="s">
        <v>110</v>
      </c>
      <c r="B33" s="27" t="s">
        <v>111</v>
      </c>
      <c r="C33" s="28">
        <v>12</v>
      </c>
      <c r="D33" s="29" t="s">
        <v>3</v>
      </c>
      <c r="E33" s="30"/>
      <c r="F33" s="30"/>
      <c r="G33" s="30"/>
      <c r="H33" s="30"/>
      <c r="I33" s="31"/>
    </row>
    <row r="34" spans="1:9" x14ac:dyDescent="0.25">
      <c r="A34" s="26"/>
      <c r="B34" s="29"/>
      <c r="C34" s="28"/>
      <c r="D34" s="29"/>
      <c r="E34" s="30"/>
      <c r="F34" s="30"/>
      <c r="G34" s="30"/>
      <c r="H34" s="30"/>
      <c r="I34" s="31"/>
    </row>
    <row r="35" spans="1:9" ht="25.5" x14ac:dyDescent="0.25">
      <c r="A35" s="26" t="s">
        <v>112</v>
      </c>
      <c r="B35" s="27" t="s">
        <v>113</v>
      </c>
      <c r="C35" s="28">
        <v>1</v>
      </c>
      <c r="D35" s="29" t="s">
        <v>114</v>
      </c>
      <c r="E35" s="30"/>
      <c r="F35" s="30"/>
      <c r="G35" s="30"/>
      <c r="H35" s="30"/>
      <c r="I35" s="31"/>
    </row>
    <row r="36" spans="1:9" x14ac:dyDescent="0.25">
      <c r="A36" s="26"/>
      <c r="B36" s="29"/>
      <c r="C36" s="28"/>
      <c r="D36" s="29"/>
      <c r="E36" s="30"/>
      <c r="F36" s="30"/>
      <c r="G36" s="30"/>
      <c r="H36" s="30"/>
      <c r="I36" s="31"/>
    </row>
    <row r="37" spans="1:9" ht="76.5" x14ac:dyDescent="0.25">
      <c r="A37" s="26" t="s">
        <v>115</v>
      </c>
      <c r="B37" s="27" t="s">
        <v>116</v>
      </c>
      <c r="C37" s="28">
        <v>2</v>
      </c>
      <c r="D37" s="29" t="s">
        <v>3</v>
      </c>
      <c r="E37" s="30"/>
      <c r="F37" s="30"/>
      <c r="G37" s="30"/>
      <c r="H37" s="30"/>
      <c r="I37" s="31"/>
    </row>
    <row r="38" spans="1:9" x14ac:dyDescent="0.25">
      <c r="A38" s="26"/>
      <c r="B38" s="27" t="s">
        <v>117</v>
      </c>
      <c r="C38" s="28"/>
      <c r="D38" s="29"/>
      <c r="E38" s="30"/>
      <c r="F38" s="30"/>
      <c r="G38" s="30"/>
      <c r="H38" s="30"/>
      <c r="I38" s="31"/>
    </row>
    <row r="39" spans="1:9" x14ac:dyDescent="0.25">
      <c r="A39" s="26"/>
      <c r="B39" s="29"/>
      <c r="C39" s="28"/>
      <c r="D39" s="29"/>
      <c r="E39" s="30"/>
      <c r="F39" s="30"/>
      <c r="G39" s="30"/>
      <c r="H39" s="30"/>
      <c r="I39" s="31"/>
    </row>
    <row r="40" spans="1:9" ht="89.25" x14ac:dyDescent="0.25">
      <c r="A40" s="26" t="s">
        <v>118</v>
      </c>
      <c r="B40" s="27" t="s">
        <v>119</v>
      </c>
      <c r="C40" s="28">
        <v>3</v>
      </c>
      <c r="D40" s="29" t="s">
        <v>3</v>
      </c>
      <c r="E40" s="30"/>
      <c r="F40" s="30"/>
      <c r="G40" s="30"/>
      <c r="H40" s="30"/>
      <c r="I40" s="31"/>
    </row>
    <row r="41" spans="1:9" x14ac:dyDescent="0.25">
      <c r="A41" s="26"/>
      <c r="B41" s="27" t="s">
        <v>120</v>
      </c>
      <c r="C41" s="28"/>
      <c r="D41" s="29"/>
      <c r="E41" s="30"/>
      <c r="F41" s="30"/>
      <c r="G41" s="30"/>
      <c r="H41" s="30"/>
      <c r="I41" s="31"/>
    </row>
    <row r="42" spans="1:9" x14ac:dyDescent="0.25">
      <c r="A42" s="26"/>
      <c r="B42" s="29"/>
      <c r="C42" s="28"/>
      <c r="D42" s="29"/>
      <c r="E42" s="30"/>
      <c r="F42" s="30"/>
      <c r="G42" s="30"/>
      <c r="H42" s="30"/>
      <c r="I42" s="31"/>
    </row>
    <row r="43" spans="1:9" ht="38.25" x14ac:dyDescent="0.25">
      <c r="A43" s="26" t="s">
        <v>121</v>
      </c>
      <c r="B43" s="27" t="s">
        <v>122</v>
      </c>
      <c r="C43" s="28">
        <v>4</v>
      </c>
      <c r="D43" s="29" t="s">
        <v>3</v>
      </c>
      <c r="E43" s="30"/>
      <c r="F43" s="30"/>
      <c r="G43" s="30"/>
      <c r="H43" s="30"/>
      <c r="I43" s="31"/>
    </row>
    <row r="44" spans="1:9" x14ac:dyDescent="0.25">
      <c r="A44" s="26"/>
      <c r="B44" s="29"/>
      <c r="C44" s="28"/>
      <c r="D44" s="29"/>
      <c r="E44" s="30"/>
      <c r="F44" s="30"/>
      <c r="G44" s="30"/>
      <c r="H44" s="30"/>
      <c r="I44" s="31"/>
    </row>
    <row r="45" spans="1:9" s="15" customFormat="1" x14ac:dyDescent="0.25">
      <c r="A45" s="32"/>
      <c r="B45" s="33" t="s">
        <v>123</v>
      </c>
      <c r="C45" s="34"/>
      <c r="D45" s="33"/>
      <c r="E45" s="34"/>
      <c r="F45" s="34"/>
      <c r="G45" s="35">
        <f>ROUND(SUM(G2:G44),0)</f>
        <v>0</v>
      </c>
      <c r="H45" s="35">
        <f>ROUND(SUM(H2:H44),0)</f>
        <v>0</v>
      </c>
      <c r="I45" s="36"/>
    </row>
    <row r="46" spans="1:9" ht="13.5" thickBot="1" x14ac:dyDescent="0.3">
      <c r="A46" s="37"/>
      <c r="B46" s="38"/>
      <c r="C46" s="39"/>
      <c r="D46" s="38"/>
      <c r="E46" s="39"/>
      <c r="F46" s="39"/>
      <c r="G46" s="39"/>
      <c r="H46" s="39"/>
      <c r="I46" s="40"/>
    </row>
    <row r="47" spans="1:9" ht="13.5" thickTop="1" x14ac:dyDescent="0.25"/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12" sqref="A12:I12"/>
    </sheetView>
  </sheetViews>
  <sheetFormatPr defaultRowHeight="15" x14ac:dyDescent="0.25"/>
  <cols>
    <col min="1" max="1" width="19.5703125" bestFit="1" customWidth="1"/>
    <col min="2" max="2" width="71.140625" style="16" customWidth="1"/>
    <col min="5" max="6" width="9.28515625" bestFit="1" customWidth="1"/>
    <col min="7" max="7" width="9.5703125" bestFit="1" customWidth="1"/>
    <col min="8" max="8" width="11" bestFit="1" customWidth="1"/>
    <col min="9" max="9" width="13.7109375" customWidth="1"/>
  </cols>
  <sheetData>
    <row r="1" spans="1:9" ht="39" thickTop="1" x14ac:dyDescent="0.25">
      <c r="A1" s="20" t="s">
        <v>71</v>
      </c>
      <c r="B1" s="21" t="s">
        <v>72</v>
      </c>
      <c r="C1" s="22" t="s">
        <v>73</v>
      </c>
      <c r="D1" s="21" t="s">
        <v>74</v>
      </c>
      <c r="E1" s="22" t="s">
        <v>75</v>
      </c>
      <c r="F1" s="22" t="s">
        <v>76</v>
      </c>
      <c r="G1" s="22" t="s">
        <v>77</v>
      </c>
      <c r="H1" s="22" t="s">
        <v>78</v>
      </c>
      <c r="I1" s="23" t="s">
        <v>138</v>
      </c>
    </row>
    <row r="2" spans="1:9" ht="45" x14ac:dyDescent="0.25">
      <c r="A2" s="41" t="s">
        <v>124</v>
      </c>
      <c r="B2" s="42" t="s">
        <v>132</v>
      </c>
      <c r="C2" s="43">
        <v>39</v>
      </c>
      <c r="D2" s="43" t="s">
        <v>3</v>
      </c>
      <c r="E2" s="44"/>
      <c r="F2" s="44"/>
      <c r="G2" s="44"/>
      <c r="H2" s="44"/>
      <c r="I2" s="24"/>
    </row>
    <row r="3" spans="1:9" ht="30" x14ac:dyDescent="0.25">
      <c r="A3" s="41" t="s">
        <v>131</v>
      </c>
      <c r="B3" s="42" t="s">
        <v>133</v>
      </c>
      <c r="C3" s="43">
        <v>210</v>
      </c>
      <c r="D3" s="43" t="s">
        <v>16</v>
      </c>
      <c r="E3" s="44"/>
      <c r="F3" s="44"/>
      <c r="G3" s="44"/>
      <c r="H3" s="44"/>
      <c r="I3" s="24"/>
    </row>
    <row r="4" spans="1:9" ht="30" x14ac:dyDescent="0.25">
      <c r="A4" s="41" t="s">
        <v>135</v>
      </c>
      <c r="B4" s="42" t="s">
        <v>134</v>
      </c>
      <c r="C4" s="43">
        <v>180</v>
      </c>
      <c r="D4" s="43" t="s">
        <v>16</v>
      </c>
      <c r="E4" s="44"/>
      <c r="F4" s="44"/>
      <c r="G4" s="44"/>
      <c r="H4" s="44"/>
      <c r="I4" s="24"/>
    </row>
    <row r="5" spans="1:9" ht="30" x14ac:dyDescent="0.25">
      <c r="A5" s="41" t="s">
        <v>136</v>
      </c>
      <c r="B5" s="42" t="s">
        <v>125</v>
      </c>
      <c r="C5" s="43">
        <v>50</v>
      </c>
      <c r="D5" s="43" t="s">
        <v>16</v>
      </c>
      <c r="E5" s="44"/>
      <c r="F5" s="44"/>
      <c r="G5" s="44"/>
      <c r="H5" s="44"/>
      <c r="I5" s="24"/>
    </row>
    <row r="6" spans="1:9" ht="30" x14ac:dyDescent="0.25">
      <c r="A6" s="41" t="s">
        <v>136</v>
      </c>
      <c r="B6" s="42" t="s">
        <v>137</v>
      </c>
      <c r="C6" s="43">
        <v>60</v>
      </c>
      <c r="D6" s="43" t="s">
        <v>16</v>
      </c>
      <c r="E6" s="44"/>
      <c r="F6" s="44"/>
      <c r="G6" s="44"/>
      <c r="H6" s="44"/>
      <c r="I6" s="24"/>
    </row>
    <row r="7" spans="1:9" ht="30" x14ac:dyDescent="0.25">
      <c r="A7" s="41" t="s">
        <v>136</v>
      </c>
      <c r="B7" s="42" t="s">
        <v>126</v>
      </c>
      <c r="C7" s="43">
        <v>3</v>
      </c>
      <c r="D7" s="43" t="s">
        <v>114</v>
      </c>
      <c r="E7" s="44"/>
      <c r="F7" s="44"/>
      <c r="G7" s="44"/>
      <c r="H7" s="44"/>
      <c r="I7" s="24"/>
    </row>
    <row r="8" spans="1:9" x14ac:dyDescent="0.25">
      <c r="A8" s="41" t="s">
        <v>136</v>
      </c>
      <c r="B8" s="42" t="s">
        <v>127</v>
      </c>
      <c r="C8" s="43">
        <v>2</v>
      </c>
      <c r="D8" s="43" t="s">
        <v>114</v>
      </c>
      <c r="E8" s="44"/>
      <c r="F8" s="44"/>
      <c r="G8" s="44"/>
      <c r="H8" s="44"/>
      <c r="I8" s="24"/>
    </row>
    <row r="9" spans="1:9" x14ac:dyDescent="0.25">
      <c r="A9" s="41" t="s">
        <v>136</v>
      </c>
      <c r="B9" s="42" t="s">
        <v>128</v>
      </c>
      <c r="C9" s="43">
        <v>4</v>
      </c>
      <c r="D9" s="43" t="s">
        <v>3</v>
      </c>
      <c r="E9" s="44"/>
      <c r="F9" s="44"/>
      <c r="G9" s="44"/>
      <c r="H9" s="44"/>
      <c r="I9" s="24"/>
    </row>
    <row r="10" spans="1:9" x14ac:dyDescent="0.25">
      <c r="A10" s="41" t="s">
        <v>136</v>
      </c>
      <c r="B10" s="42" t="s">
        <v>129</v>
      </c>
      <c r="C10" s="43">
        <v>1</v>
      </c>
      <c r="D10" s="43" t="s">
        <v>3</v>
      </c>
      <c r="E10" s="44"/>
      <c r="F10" s="44"/>
      <c r="G10" s="44"/>
      <c r="H10" s="44"/>
      <c r="I10" s="24"/>
    </row>
    <row r="11" spans="1:9" x14ac:dyDescent="0.25">
      <c r="A11" s="41" t="s">
        <v>136</v>
      </c>
      <c r="B11" s="42" t="s">
        <v>130</v>
      </c>
      <c r="C11" s="43">
        <v>1</v>
      </c>
      <c r="D11" s="43" t="s">
        <v>3</v>
      </c>
      <c r="E11" s="44"/>
      <c r="F11" s="44"/>
      <c r="G11" s="44"/>
      <c r="H11" s="44"/>
      <c r="I11" s="24"/>
    </row>
    <row r="12" spans="1:9" ht="15.75" thickBot="1" x14ac:dyDescent="0.3">
      <c r="A12" s="69" t="s">
        <v>123</v>
      </c>
      <c r="B12" s="70"/>
      <c r="C12" s="70"/>
      <c r="D12" s="70"/>
      <c r="E12" s="70"/>
      <c r="F12" s="70"/>
      <c r="G12" s="45">
        <f>SUM(G2:G11)</f>
        <v>0</v>
      </c>
      <c r="H12" s="45">
        <f>SUM(H2:H11)</f>
        <v>0</v>
      </c>
      <c r="I12" s="25"/>
    </row>
    <row r="13" spans="1:9" ht="15.75" thickTop="1" x14ac:dyDescent="0.25"/>
  </sheetData>
  <mergeCells count="1">
    <mergeCell ref="A12:F1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összesítő</vt:lpstr>
      <vt:lpstr>pótmunka építés</vt:lpstr>
      <vt:lpstr>pótmunka villamosság</vt:lpstr>
      <vt:lpstr>pótmunka gépészet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Jánosik Ernő</dc:creator>
  <cp:lastModifiedBy>User</cp:lastModifiedBy>
  <cp:lastPrinted>2017-09-04T05:05:55Z</cp:lastPrinted>
  <dcterms:created xsi:type="dcterms:W3CDTF">2017-08-30T19:31:33Z</dcterms:created>
  <dcterms:modified xsi:type="dcterms:W3CDTF">2017-10-10T15:28:58Z</dcterms:modified>
</cp:coreProperties>
</file>